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bastia2\Dropbox\2019_LAI 2.0\LAI 2.0 coding sheets\"/>
    </mc:Choice>
  </mc:AlternateContent>
  <xr:revisionPtr revIDLastSave="0" documentId="13_ncr:1_{616D18DD-FAFF-4FB6-92E1-F3D843D855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ull Coding" sheetId="1" r:id="rId1"/>
    <sheet name="Policy Scope" sheetId="2" r:id="rId2"/>
    <sheet name="Effective Political Discretion" sheetId="5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1" i="1" l="1"/>
  <c r="AI72" i="2"/>
  <c r="D75" i="1"/>
  <c r="W81" i="5"/>
  <c r="E85" i="1"/>
  <c r="W80" i="5"/>
  <c r="E84" i="1"/>
  <c r="W79" i="5"/>
  <c r="E83" i="1"/>
  <c r="W78" i="5"/>
  <c r="E82" i="1"/>
  <c r="W77" i="5"/>
  <c r="E81" i="1"/>
  <c r="W76" i="5"/>
  <c r="E80" i="1"/>
  <c r="W75" i="5"/>
  <c r="E79" i="1"/>
  <c r="W74" i="5"/>
  <c r="E78" i="1"/>
  <c r="W73" i="5"/>
  <c r="E77" i="1"/>
  <c r="W72" i="5"/>
  <c r="E76" i="1"/>
  <c r="W71" i="5"/>
  <c r="E75" i="1"/>
  <c r="P75" i="1"/>
  <c r="W70" i="5"/>
  <c r="E74" i="1"/>
  <c r="W69" i="5"/>
  <c r="E73" i="1"/>
  <c r="W68" i="5"/>
  <c r="E72" i="1"/>
  <c r="W67" i="5"/>
  <c r="E71" i="1"/>
  <c r="W66" i="5"/>
  <c r="E70" i="1"/>
  <c r="W65" i="5"/>
  <c r="E69" i="1"/>
  <c r="W64" i="5"/>
  <c r="E68" i="1"/>
  <c r="W63" i="5"/>
  <c r="E67" i="1"/>
  <c r="W62" i="5"/>
  <c r="E66" i="1"/>
  <c r="W61" i="5"/>
  <c r="E65" i="1"/>
  <c r="W60" i="5"/>
  <c r="E64" i="1"/>
  <c r="W59" i="5"/>
  <c r="E63" i="1"/>
  <c r="W58" i="5"/>
  <c r="E62" i="1"/>
  <c r="W57" i="5"/>
  <c r="E61" i="1"/>
  <c r="W56" i="5"/>
  <c r="E60" i="1"/>
  <c r="W55" i="5"/>
  <c r="E59" i="1"/>
  <c r="W54" i="5"/>
  <c r="E58" i="1"/>
  <c r="W53" i="5"/>
  <c r="E57" i="1"/>
  <c r="W52" i="5"/>
  <c r="E56" i="1"/>
  <c r="AI82" i="2"/>
  <c r="D85" i="1"/>
  <c r="AI81" i="2"/>
  <c r="D84" i="1"/>
  <c r="AI80" i="2"/>
  <c r="D83" i="1"/>
  <c r="AI79" i="2"/>
  <c r="D82" i="1"/>
  <c r="AI78" i="2"/>
  <c r="D81" i="1"/>
  <c r="AI77" i="2"/>
  <c r="D80" i="1"/>
  <c r="AI76" i="2"/>
  <c r="D79" i="1"/>
  <c r="AI75" i="2"/>
  <c r="D78" i="1"/>
  <c r="AI74" i="2"/>
  <c r="D77" i="1"/>
  <c r="AI73" i="2"/>
  <c r="D76" i="1"/>
  <c r="AI71" i="2"/>
  <c r="D74" i="1"/>
  <c r="AI70" i="2"/>
  <c r="D73" i="1"/>
  <c r="AI69" i="2"/>
  <c r="D72" i="1"/>
  <c r="AI68" i="2"/>
  <c r="D71" i="1"/>
  <c r="AI67" i="2"/>
  <c r="D70" i="1"/>
  <c r="AI66" i="2"/>
  <c r="D69" i="1"/>
  <c r="AI65" i="2"/>
  <c r="D68" i="1"/>
  <c r="AI64" i="2"/>
  <c r="D67" i="1"/>
  <c r="AI63" i="2"/>
  <c r="D66" i="1"/>
  <c r="AI62" i="2"/>
  <c r="D65" i="1"/>
  <c r="AI61" i="2"/>
  <c r="D64" i="1"/>
  <c r="AI60" i="2"/>
  <c r="D63" i="1"/>
  <c r="AI59" i="2"/>
  <c r="D62" i="1"/>
  <c r="AI58" i="2"/>
  <c r="D61" i="1"/>
  <c r="AI57" i="2"/>
  <c r="D60" i="1"/>
  <c r="AI56" i="2"/>
  <c r="D59" i="1"/>
  <c r="AI55" i="2"/>
  <c r="D58" i="1"/>
  <c r="AI54" i="2"/>
  <c r="D57" i="1"/>
  <c r="AI53" i="2"/>
  <c r="D5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AI5" i="2"/>
  <c r="D8" i="1"/>
  <c r="AI6" i="2"/>
  <c r="D9" i="1"/>
  <c r="AI7" i="2"/>
  <c r="D10" i="1"/>
  <c r="AI8" i="2"/>
  <c r="D11" i="1"/>
  <c r="AI9" i="2"/>
  <c r="D12" i="1"/>
  <c r="AI10" i="2"/>
  <c r="D13" i="1"/>
  <c r="AI11" i="2"/>
  <c r="D14" i="1"/>
  <c r="AI12" i="2"/>
  <c r="D15" i="1"/>
  <c r="AI13" i="2"/>
  <c r="D16" i="1"/>
  <c r="W51" i="5"/>
  <c r="E55" i="1"/>
  <c r="X55" i="1"/>
  <c r="W50" i="5"/>
  <c r="E54" i="1"/>
  <c r="X54" i="1"/>
  <c r="W49" i="5"/>
  <c r="E53" i="1"/>
  <c r="X53" i="1"/>
  <c r="W48" i="5"/>
  <c r="E52" i="1"/>
  <c r="X52" i="1"/>
  <c r="W47" i="5"/>
  <c r="E51" i="1"/>
  <c r="X51" i="1"/>
  <c r="W46" i="5"/>
  <c r="E50" i="1"/>
  <c r="X50" i="1"/>
  <c r="W45" i="5"/>
  <c r="E49" i="1"/>
  <c r="X49" i="1"/>
  <c r="W44" i="5"/>
  <c r="E48" i="1"/>
  <c r="X48" i="1"/>
  <c r="W43" i="5"/>
  <c r="E47" i="1"/>
  <c r="X47" i="1"/>
  <c r="W42" i="5"/>
  <c r="E46" i="1"/>
  <c r="X46" i="1"/>
  <c r="W41" i="5"/>
  <c r="E45" i="1"/>
  <c r="X45" i="1"/>
  <c r="W40" i="5"/>
  <c r="E44" i="1"/>
  <c r="X44" i="1"/>
  <c r="W39" i="5"/>
  <c r="E43" i="1"/>
  <c r="X43" i="1"/>
  <c r="W38" i="5"/>
  <c r="E42" i="1"/>
  <c r="X42" i="1"/>
  <c r="W37" i="5"/>
  <c r="E41" i="1"/>
  <c r="X41" i="1"/>
  <c r="W36" i="5"/>
  <c r="E40" i="1"/>
  <c r="X40" i="1"/>
  <c r="W35" i="5"/>
  <c r="E39" i="1"/>
  <c r="X39" i="1"/>
  <c r="W34" i="5"/>
  <c r="E38" i="1"/>
  <c r="X38" i="1"/>
  <c r="W33" i="5"/>
  <c r="E37" i="1"/>
  <c r="X37" i="1"/>
  <c r="W32" i="5"/>
  <c r="E36" i="1"/>
  <c r="X36" i="1"/>
  <c r="W31" i="5"/>
  <c r="E35" i="1"/>
  <c r="X35" i="1"/>
  <c r="W30" i="5"/>
  <c r="E34" i="1"/>
  <c r="X34" i="1"/>
  <c r="W29" i="5"/>
  <c r="E33" i="1"/>
  <c r="X33" i="1"/>
  <c r="W28" i="5"/>
  <c r="E32" i="1"/>
  <c r="X32" i="1"/>
  <c r="W27" i="5"/>
  <c r="E31" i="1"/>
  <c r="X31" i="1"/>
  <c r="W26" i="5"/>
  <c r="E30" i="1"/>
  <c r="X30" i="1"/>
  <c r="W25" i="5"/>
  <c r="E29" i="1"/>
  <c r="X29" i="1"/>
  <c r="W24" i="5"/>
  <c r="E28" i="1"/>
  <c r="X28" i="1"/>
  <c r="W23" i="5"/>
  <c r="E27" i="1"/>
  <c r="X27" i="1"/>
  <c r="W22" i="5"/>
  <c r="E26" i="1"/>
  <c r="X26" i="1"/>
  <c r="W21" i="5"/>
  <c r="E25" i="1"/>
  <c r="X25" i="1"/>
  <c r="W20" i="5"/>
  <c r="E24" i="1"/>
  <c r="X24" i="1"/>
  <c r="W19" i="5"/>
  <c r="E23" i="1"/>
  <c r="X23" i="1"/>
  <c r="W18" i="5"/>
  <c r="E22" i="1"/>
  <c r="X22" i="1"/>
  <c r="W17" i="5"/>
  <c r="E21" i="1"/>
  <c r="X21" i="1"/>
  <c r="W16" i="5"/>
  <c r="E20" i="1"/>
  <c r="X20" i="1"/>
  <c r="W15" i="5"/>
  <c r="E19" i="1"/>
  <c r="X19" i="1"/>
  <c r="W14" i="5"/>
  <c r="E18" i="1"/>
  <c r="X18" i="1"/>
  <c r="W13" i="5"/>
  <c r="E17" i="1"/>
  <c r="X17" i="1"/>
  <c r="W12" i="5"/>
  <c r="E16" i="1"/>
  <c r="X16" i="1"/>
  <c r="W11" i="5"/>
  <c r="E15" i="1"/>
  <c r="X15" i="1"/>
  <c r="W10" i="5"/>
  <c r="E14" i="1"/>
  <c r="X14" i="1"/>
  <c r="W5" i="5"/>
  <c r="E9" i="1"/>
  <c r="W6" i="5"/>
  <c r="E10" i="1"/>
  <c r="P10" i="1"/>
  <c r="W7" i="5"/>
  <c r="E11" i="1"/>
  <c r="W8" i="5"/>
  <c r="W9" i="5"/>
  <c r="E13" i="1"/>
  <c r="X9" i="1"/>
  <c r="X10" i="1"/>
  <c r="X11" i="1"/>
  <c r="X12" i="1"/>
  <c r="X13" i="1"/>
  <c r="AI14" i="2"/>
  <c r="D17" i="1"/>
  <c r="AI15" i="2"/>
  <c r="D18" i="1"/>
  <c r="AI16" i="2"/>
  <c r="D19" i="1"/>
  <c r="AI17" i="2"/>
  <c r="D20" i="1"/>
  <c r="AI18" i="2"/>
  <c r="D21" i="1"/>
  <c r="AI19" i="2"/>
  <c r="D22" i="1"/>
  <c r="AI20" i="2"/>
  <c r="D23" i="1"/>
  <c r="AI21" i="2"/>
  <c r="D24" i="1"/>
  <c r="AI22" i="2"/>
  <c r="D25" i="1"/>
  <c r="AI23" i="2"/>
  <c r="D26" i="1"/>
  <c r="AI24" i="2"/>
  <c r="D27" i="1"/>
  <c r="AI25" i="2"/>
  <c r="D28" i="1"/>
  <c r="AI26" i="2"/>
  <c r="D29" i="1"/>
  <c r="AI27" i="2"/>
  <c r="D30" i="1"/>
  <c r="AI28" i="2"/>
  <c r="D31" i="1"/>
  <c r="AI29" i="2"/>
  <c r="D32" i="1"/>
  <c r="AI30" i="2"/>
  <c r="D33" i="1"/>
  <c r="AI31" i="2"/>
  <c r="D34" i="1"/>
  <c r="AI32" i="2"/>
  <c r="D35" i="1"/>
  <c r="AI33" i="2"/>
  <c r="D36" i="1"/>
  <c r="AI34" i="2"/>
  <c r="D37" i="1"/>
  <c r="AI35" i="2"/>
  <c r="D38" i="1"/>
  <c r="AI36" i="2"/>
  <c r="D39" i="1"/>
  <c r="AI37" i="2"/>
  <c r="D40" i="1"/>
  <c r="AI38" i="2"/>
  <c r="D41" i="1"/>
  <c r="AI39" i="2"/>
  <c r="D42" i="1"/>
  <c r="AI40" i="2"/>
  <c r="D43" i="1"/>
  <c r="AI41" i="2"/>
  <c r="D44" i="1"/>
  <c r="AI42" i="2"/>
  <c r="D45" i="1"/>
  <c r="AI43" i="2"/>
  <c r="D46" i="1"/>
  <c r="AI44" i="2"/>
  <c r="D47" i="1"/>
  <c r="AI45" i="2"/>
  <c r="D48" i="1"/>
  <c r="AI46" i="2"/>
  <c r="D49" i="1"/>
  <c r="AI47" i="2"/>
  <c r="D50" i="1"/>
  <c r="AI48" i="2"/>
  <c r="D51" i="1"/>
  <c r="AI49" i="2"/>
  <c r="D52" i="1"/>
  <c r="AI50" i="2"/>
  <c r="D53" i="1"/>
  <c r="AI51" i="2"/>
  <c r="D54" i="1"/>
  <c r="AI52" i="2"/>
  <c r="D55" i="1"/>
  <c r="W4" i="5"/>
  <c r="E8" i="1"/>
  <c r="X8" i="1"/>
  <c r="P85" i="1"/>
  <c r="Y85" i="1"/>
  <c r="P9" i="1"/>
  <c r="Y9" i="1"/>
  <c r="P11" i="1"/>
  <c r="Y11" i="1"/>
  <c r="E12" i="1"/>
  <c r="P12" i="1"/>
  <c r="Y12" i="1"/>
  <c r="P15" i="1"/>
  <c r="Y15" i="1"/>
  <c r="P77" i="1"/>
  <c r="Y77" i="1"/>
  <c r="P13" i="1"/>
  <c r="Y13" i="1"/>
  <c r="P58" i="1"/>
  <c r="Y58" i="1"/>
  <c r="P62" i="1"/>
  <c r="Y62" i="1"/>
  <c r="P66" i="1"/>
  <c r="Y66" i="1"/>
  <c r="P70" i="1"/>
  <c r="Y70" i="1"/>
  <c r="P74" i="1"/>
  <c r="Y74" i="1"/>
  <c r="P78" i="1"/>
  <c r="Y78" i="1"/>
  <c r="P82" i="1"/>
  <c r="Y82" i="1"/>
  <c r="P56" i="1"/>
  <c r="Y56" i="1"/>
  <c r="P60" i="1"/>
  <c r="Y60" i="1"/>
  <c r="P64" i="1"/>
  <c r="Y64" i="1"/>
  <c r="P68" i="1"/>
  <c r="Y68" i="1"/>
  <c r="P72" i="1"/>
  <c r="Y72" i="1"/>
  <c r="P14" i="1"/>
  <c r="Y14" i="1"/>
  <c r="P16" i="1"/>
  <c r="Y16" i="1"/>
  <c r="P18" i="1"/>
  <c r="Y18" i="1"/>
  <c r="P20" i="1"/>
  <c r="Y20" i="1"/>
  <c r="P22" i="1"/>
  <c r="Y22" i="1"/>
  <c r="P24" i="1"/>
  <c r="Y24" i="1"/>
  <c r="P26" i="1"/>
  <c r="Y26" i="1"/>
  <c r="P28" i="1"/>
  <c r="Y28" i="1"/>
  <c r="P30" i="1"/>
  <c r="Y30" i="1"/>
  <c r="P32" i="1"/>
  <c r="Y32" i="1"/>
  <c r="P34" i="1"/>
  <c r="Y34" i="1"/>
  <c r="P36" i="1"/>
  <c r="Y36" i="1"/>
  <c r="P38" i="1"/>
  <c r="Y38" i="1"/>
  <c r="P40" i="1"/>
  <c r="Y40" i="1"/>
  <c r="P42" i="1"/>
  <c r="Y42" i="1"/>
  <c r="P44" i="1"/>
  <c r="Y44" i="1"/>
  <c r="P46" i="1"/>
  <c r="Y46" i="1"/>
  <c r="P48" i="1"/>
  <c r="Y48" i="1"/>
  <c r="P50" i="1"/>
  <c r="Y50" i="1"/>
  <c r="P52" i="1"/>
  <c r="Y52" i="1"/>
  <c r="P54" i="1"/>
  <c r="Y54" i="1"/>
  <c r="P59" i="1"/>
  <c r="P63" i="1"/>
  <c r="P67" i="1"/>
  <c r="P71" i="1"/>
  <c r="Y71" i="1"/>
  <c r="P79" i="1"/>
  <c r="Y79" i="1"/>
  <c r="P83" i="1"/>
  <c r="Y83" i="1"/>
  <c r="P76" i="1"/>
  <c r="Y76" i="1"/>
  <c r="P80" i="1"/>
  <c r="Y80" i="1"/>
  <c r="P84" i="1"/>
  <c r="Y84" i="1"/>
  <c r="P17" i="1"/>
  <c r="Y17" i="1"/>
  <c r="P19" i="1"/>
  <c r="Y19" i="1"/>
  <c r="P21" i="1"/>
  <c r="Y21" i="1"/>
  <c r="P23" i="1"/>
  <c r="Y23" i="1"/>
  <c r="P25" i="1"/>
  <c r="Y25" i="1"/>
  <c r="P27" i="1"/>
  <c r="Y27" i="1"/>
  <c r="P29" i="1"/>
  <c r="Y29" i="1"/>
  <c r="P31" i="1"/>
  <c r="Y31" i="1"/>
  <c r="P33" i="1"/>
  <c r="Y33" i="1"/>
  <c r="P35" i="1"/>
  <c r="Y35" i="1"/>
  <c r="P37" i="1"/>
  <c r="Y37" i="1"/>
  <c r="P39" i="1"/>
  <c r="Y39" i="1"/>
  <c r="P41" i="1"/>
  <c r="Y41" i="1"/>
  <c r="P43" i="1"/>
  <c r="Y43" i="1"/>
  <c r="P45" i="1"/>
  <c r="Y45" i="1"/>
  <c r="P47" i="1"/>
  <c r="Y47" i="1"/>
  <c r="P49" i="1"/>
  <c r="Y49" i="1"/>
  <c r="P51" i="1"/>
  <c r="Y51" i="1"/>
  <c r="P53" i="1"/>
  <c r="Y53" i="1"/>
  <c r="P55" i="1"/>
  <c r="Y55" i="1"/>
  <c r="P57" i="1"/>
  <c r="Y57" i="1"/>
  <c r="P61" i="1"/>
  <c r="Y61" i="1"/>
  <c r="P65" i="1"/>
  <c r="Y65" i="1"/>
  <c r="P69" i="1"/>
  <c r="Y69" i="1"/>
  <c r="P73" i="1"/>
  <c r="Y73" i="1"/>
  <c r="P81" i="1"/>
  <c r="Y81" i="1"/>
  <c r="P8" i="1"/>
  <c r="Y8" i="1"/>
  <c r="Y59" i="1"/>
  <c r="Y63" i="1"/>
  <c r="Y67" i="1"/>
  <c r="Y75" i="1"/>
  <c r="Y10" i="1"/>
</calcChain>
</file>

<file path=xl/sharedStrings.xml><?xml version="1.0" encoding="utf-8"?>
<sst xmlns="http://schemas.openxmlformats.org/spreadsheetml/2006/main" count="186" uniqueCount="91">
  <si>
    <t>year</t>
  </si>
  <si>
    <t>institutional depth</t>
  </si>
  <si>
    <t>policy scope</t>
  </si>
  <si>
    <t>effective political discretion</t>
  </si>
  <si>
    <t>fiscal autonomy</t>
  </si>
  <si>
    <t>financial transfer system</t>
  </si>
  <si>
    <t>financial self-reliance</t>
  </si>
  <si>
    <t>borrowing autonomy</t>
  </si>
  <si>
    <t>self-rule</t>
  </si>
  <si>
    <t>legal protection</t>
  </si>
  <si>
    <t>administrative supervision</t>
  </si>
  <si>
    <t>LA</t>
  </si>
  <si>
    <t>Number of local governments</t>
  </si>
  <si>
    <t>(0-3)</t>
  </si>
  <si>
    <t>Land-use (0-2)</t>
  </si>
  <si>
    <t>Public transport (0-1)</t>
  </si>
  <si>
    <t>Housing (0-1)</t>
  </si>
  <si>
    <t>Police (0-1)</t>
  </si>
  <si>
    <t>Total (0-4)</t>
  </si>
  <si>
    <t>(0-4)</t>
  </si>
  <si>
    <t>(0-28)</t>
  </si>
  <si>
    <t>(0-9)</t>
  </si>
  <si>
    <t>(0-37)</t>
  </si>
  <si>
    <t>Building permits (0-1)</t>
  </si>
  <si>
    <t>Zoning (0-1)</t>
  </si>
  <si>
    <t>Education (0-3)</t>
  </si>
  <si>
    <t>Social assistance (0-3)</t>
  </si>
  <si>
    <t>Economic assistance (0-1)</t>
  </si>
  <si>
    <t>Pre-school (0-1)</t>
  </si>
  <si>
    <t>Primary school (0-1)</t>
  </si>
  <si>
    <t>Secondary school (0-1)</t>
  </si>
  <si>
    <t>Work training (0-1)</t>
  </si>
  <si>
    <t>Integration of refugees (0-1)</t>
  </si>
  <si>
    <t>Health (0-3)</t>
  </si>
  <si>
    <t>Primary health (0-1)</t>
  </si>
  <si>
    <t>Hospitals (0-1)</t>
  </si>
  <si>
    <t>Dental services (0-1)</t>
  </si>
  <si>
    <t>Caring functions (0-3)</t>
  </si>
  <si>
    <t>General caring services (0-1)</t>
  </si>
  <si>
    <t>Special groups (0-1)</t>
  </si>
  <si>
    <t>Child protection (0-1)</t>
  </si>
  <si>
    <t>Public order (0-0.5)</t>
  </si>
  <si>
    <t>Traffic police  (0-0.5)</t>
  </si>
  <si>
    <t>Social housing (0-0.5)</t>
  </si>
  <si>
    <t>Housing (0-0.5)</t>
  </si>
  <si>
    <t>Bus transport services (0-0.5)</t>
  </si>
  <si>
    <t>Railway transport services (0-0.5)</t>
  </si>
  <si>
    <t>Electoral system (0-2)</t>
  </si>
  <si>
    <t>Administration (0-2)</t>
  </si>
  <si>
    <t>Constitutional clauses (0-1)</t>
  </si>
  <si>
    <t>Recourse to constitutional courts (0-1)</t>
  </si>
  <si>
    <t>Other means (0-1)</t>
  </si>
  <si>
    <t>Consultation (0-1)</t>
  </si>
  <si>
    <t>Representation (0-1)</t>
  </si>
  <si>
    <t>Informal channels (0-1)</t>
  </si>
  <si>
    <t>interactive rule</t>
  </si>
  <si>
    <t>Total population</t>
  </si>
  <si>
    <t>Infrastructure and/or delivery (0-0.5)</t>
  </si>
  <si>
    <t>Organisation and/or delivery (0-0.5)</t>
  </si>
  <si>
    <t>Infrastructure and/or availability (0-0.5)</t>
  </si>
  <si>
    <t>Personnel (0-0.5)</t>
  </si>
  <si>
    <t>Elected by council or citizens (0-1)</t>
  </si>
  <si>
    <t>Decide elements of political system (0-1)</t>
  </si>
  <si>
    <t>Hire their own staff (0-0.5)</t>
  </si>
  <si>
    <t>Fix salary of employees (0-0.5)</t>
  </si>
  <si>
    <t>Choose organisational structure (0-0.5)</t>
  </si>
  <si>
    <t>Establish legal entities (0-0.5)</t>
  </si>
  <si>
    <t>Housing and town development (0-0.5)</t>
  </si>
  <si>
    <t>organisational autonomy (0-4)</t>
  </si>
  <si>
    <t>central or regional access (0-3)</t>
  </si>
  <si>
    <t>Units of aggregation</t>
  </si>
  <si>
    <t>Local Autonomy Index 2.0 (2015-2020)</t>
  </si>
  <si>
    <t>Country: Germany (DEU)</t>
  </si>
  <si>
    <t>Schleswig-Holstein</t>
  </si>
  <si>
    <t>Niedersachsen</t>
  </si>
  <si>
    <t>Nordrhein-Westfalen</t>
  </si>
  <si>
    <t>Hessen</t>
  </si>
  <si>
    <t>Rheinland-Pfalz</t>
  </si>
  <si>
    <t>Baden-Württemberg</t>
  </si>
  <si>
    <t>Bayern</t>
  </si>
  <si>
    <t>Saarland</t>
  </si>
  <si>
    <t>Brandenburg</t>
  </si>
  <si>
    <t>Mecklenburg-Vorpommern</t>
  </si>
  <si>
    <t>Sachsen</t>
  </si>
  <si>
    <t>Sachsen-Anhalt</t>
  </si>
  <si>
    <t>Thüringen</t>
  </si>
  <si>
    <t>2 305</t>
  </si>
  <si>
    <t>2 304</t>
  </si>
  <si>
    <t>2 302</t>
  </si>
  <si>
    <t>2 056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</si>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</sst>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#\ ###\ ##0"/>
    <numFmt numFmtId="168" formatCode="#\ ###\ ###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NDSFrutiger 45 Light"/>
    </font>
    <font>
      <sz val="10"/>
      <name val="Arial"/>
      <family val="2"/>
    </font>
    <font>
      <sz val="10"/>
      <color theme="10"/>
      <name val="Arial"/>
      <family val="2"/>
    </font>
    <font>
      <sz val="9"/>
      <color theme="1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6"/>
      <color theme="1"/>
      <name val="Rotis Sans Serif"/>
    </font>
    <font>
      <sz val="11"/>
      <color indexed="8"/>
      <name val="Calibri"/>
      <family val="2"/>
    </font>
    <font>
      <sz val="11"/>
      <color theme="1"/>
      <name val="MetaNormalLF-Roman"/>
      <family val="2"/>
    </font>
    <font>
      <sz val="11"/>
      <color indexed="8"/>
      <name val="MetaNormalLF-Roman"/>
      <family val="2"/>
    </font>
    <font>
      <sz val="11"/>
      <name val="MetaNormalLF-Roman"/>
      <family val="2"/>
    </font>
    <font>
      <sz val="7.5"/>
      <color theme="1"/>
      <name val="Rotis Sans Serif"/>
    </font>
    <font>
      <sz val="10"/>
      <name val="Helvetica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02122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AF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 style="thin">
        <color auto="1"/>
      </right>
      <top style="thin">
        <color auto="1"/>
      </top>
      <bottom style="thin">
        <color theme="2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auto="1"/>
      </right>
      <top style="thin">
        <color theme="2"/>
      </top>
      <bottom style="thin">
        <color theme="2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2"/>
      </left>
      <right style="thin">
        <color auto="1"/>
      </right>
      <top style="thin">
        <color theme="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2"/>
      </bottom>
      <diagonal/>
    </border>
    <border>
      <left/>
      <right/>
      <top style="thin">
        <color auto="1"/>
      </top>
      <bottom style="thin">
        <color theme="2"/>
      </bottom>
      <diagonal/>
    </border>
    <border>
      <left/>
      <right style="thin">
        <color auto="1"/>
      </right>
      <top style="thin">
        <color auto="1"/>
      </top>
      <bottom style="thin">
        <color theme="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2"/>
      </bottom>
      <diagonal/>
    </border>
    <border>
      <left style="thin">
        <color auto="1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auto="1"/>
      </right>
      <top style="thin">
        <color theme="2"/>
      </top>
      <bottom style="thin">
        <color theme="2"/>
      </bottom>
      <diagonal/>
    </border>
    <border>
      <left style="thin">
        <color auto="1"/>
      </left>
      <right style="thin">
        <color auto="1"/>
      </right>
      <top style="thin">
        <color theme="2"/>
      </top>
      <bottom style="thin">
        <color theme="2"/>
      </bottom>
      <diagonal/>
    </border>
    <border>
      <left style="thin">
        <color auto="1"/>
      </left>
      <right/>
      <top style="thin">
        <color theme="2"/>
      </top>
      <bottom style="thin">
        <color auto="1"/>
      </bottom>
      <diagonal/>
    </border>
    <border>
      <left/>
      <right/>
      <top style="thin">
        <color theme="2"/>
      </top>
      <bottom style="thin">
        <color auto="1"/>
      </bottom>
      <diagonal/>
    </border>
    <border>
      <left/>
      <right style="thin">
        <color auto="1"/>
      </right>
      <top style="thin">
        <color theme="2"/>
      </top>
      <bottom style="thin">
        <color auto="1"/>
      </bottom>
      <diagonal/>
    </border>
  </borders>
  <cellStyleXfs count="6534">
    <xf numFmtId="0" fontId="0" fillId="0" borderId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6" fillId="0" borderId="0"/>
    <xf numFmtId="168" fontId="6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7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2" fillId="11" borderId="20" applyNumberFormat="0" applyAlignment="0" applyProtection="0"/>
    <xf numFmtId="0" fontId="13" fillId="11" borderId="19" applyNumberFormat="0" applyAlignment="0" applyProtection="0"/>
    <xf numFmtId="0" fontId="14" fillId="10" borderId="19" applyNumberFormat="0" applyAlignment="0" applyProtection="0"/>
    <xf numFmtId="0" fontId="15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8" fillId="13" borderId="23" applyNumberFormat="0" applyFont="0" applyAlignment="0" applyProtection="0"/>
    <xf numFmtId="0" fontId="19" fillId="8" borderId="0" applyNumberFormat="0" applyBorder="0" applyAlignment="0" applyProtection="0"/>
    <xf numFmtId="0" fontId="6" fillId="0" borderId="0"/>
    <xf numFmtId="0" fontId="8" fillId="0" borderId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6" fillId="12" borderId="22" applyNumberForma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6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13" borderId="23" applyNumberFormat="0" applyFont="0" applyAlignment="0" applyProtection="0"/>
    <xf numFmtId="0" fontId="6" fillId="0" borderId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4" fillId="0" borderId="0"/>
    <xf numFmtId="0" fontId="10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6" fillId="0" borderId="0"/>
    <xf numFmtId="0" fontId="8" fillId="0" borderId="0"/>
    <xf numFmtId="0" fontId="8" fillId="13" borderId="23" applyNumberFormat="0" applyFont="0" applyAlignment="0" applyProtection="0"/>
    <xf numFmtId="0" fontId="27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29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6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6" fillId="0" borderId="0"/>
    <xf numFmtId="0" fontId="6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30" fillId="0" borderId="0">
      <alignment horizontal="left" vertical="center"/>
    </xf>
    <xf numFmtId="0" fontId="4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33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6" fillId="0" borderId="0"/>
    <xf numFmtId="0" fontId="8" fillId="0" borderId="0"/>
    <xf numFmtId="0" fontId="8" fillId="13" borderId="23" applyNumberFormat="0" applyFont="0" applyAlignment="0" applyProtection="0"/>
    <xf numFmtId="0" fontId="6" fillId="0" borderId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6" fillId="0" borderId="0"/>
    <xf numFmtId="0" fontId="6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6" fillId="0" borderId="0"/>
    <xf numFmtId="0" fontId="8" fillId="0" borderId="0"/>
    <xf numFmtId="0" fontId="8" fillId="13" borderId="23" applyNumberFormat="0" applyFont="0" applyAlignment="0" applyProtection="0"/>
    <xf numFmtId="0" fontId="6" fillId="0" borderId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35" fillId="0" borderId="25">
      <alignment horizontal="center" vertical="center"/>
    </xf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6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6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13" borderId="2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23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8" fillId="0" borderId="0"/>
    <xf numFmtId="0" fontId="4" fillId="0" borderId="0"/>
    <xf numFmtId="0" fontId="10" fillId="0" borderId="0"/>
    <xf numFmtId="0" fontId="8" fillId="0" borderId="0"/>
    <xf numFmtId="0" fontId="10" fillId="0" borderId="0"/>
    <xf numFmtId="0" fontId="36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37" fillId="0" borderId="0"/>
  </cellStyleXfs>
  <cellXfs count="192">
    <xf numFmtId="0" fontId="0" fillId="0" borderId="0" xfId="0"/>
    <xf numFmtId="1" fontId="0" fillId="0" borderId="0" xfId="0" applyNumberFormat="1" applyFont="1"/>
    <xf numFmtId="0" fontId="1" fillId="2" borderId="2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0" fillId="2" borderId="6" xfId="0" applyFont="1" applyFill="1" applyBorder="1"/>
    <xf numFmtId="0" fontId="0" fillId="2" borderId="12" xfId="0" applyFont="1" applyFill="1" applyBorder="1"/>
    <xf numFmtId="0" fontId="0" fillId="0" borderId="0" xfId="0" applyFont="1"/>
    <xf numFmtId="0" fontId="0" fillId="0" borderId="0" xfId="0" applyFont="1" applyFill="1"/>
    <xf numFmtId="1" fontId="1" fillId="2" borderId="5" xfId="0" applyNumberFormat="1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0" borderId="0" xfId="0" applyBorder="1"/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0" fontId="0" fillId="5" borderId="15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2" fontId="0" fillId="0" borderId="13" xfId="0" applyNumberFormat="1" applyBorder="1"/>
    <xf numFmtId="2" fontId="0" fillId="0" borderId="10" xfId="0" applyNumberFormat="1" applyBorder="1"/>
    <xf numFmtId="2" fontId="0" fillId="0" borderId="6" xfId="0" applyNumberFormat="1" applyBorder="1"/>
    <xf numFmtId="2" fontId="0" fillId="0" borderId="12" xfId="0" applyNumberFormat="1" applyBorder="1"/>
    <xf numFmtId="0" fontId="1" fillId="3" borderId="8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1" xfId="0" applyNumberFormat="1" applyBorder="1"/>
    <xf numFmtId="2" fontId="0" fillId="0" borderId="0" xfId="0" applyNumberFormat="1" applyBorder="1"/>
    <xf numFmtId="2" fontId="0" fillId="0" borderId="14" xfId="0" applyNumberFormat="1" applyFill="1" applyBorder="1"/>
    <xf numFmtId="2" fontId="0" fillId="0" borderId="8" xfId="0" applyNumberFormat="1" applyFill="1" applyBorder="1"/>
    <xf numFmtId="2" fontId="0" fillId="0" borderId="7" xfId="0" applyNumberFormat="1" applyFill="1" applyBorder="1"/>
    <xf numFmtId="2" fontId="0" fillId="0" borderId="13" xfId="0" applyNumberFormat="1" applyFill="1" applyBorder="1"/>
    <xf numFmtId="2" fontId="0" fillId="0" borderId="0" xfId="0" applyNumberFormat="1" applyFill="1" applyBorder="1"/>
    <xf numFmtId="0" fontId="1" fillId="2" borderId="6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1" fontId="0" fillId="0" borderId="6" xfId="0" applyNumberFormat="1" applyFont="1" applyBorder="1" applyAlignment="1">
      <alignment horizontal="right"/>
    </xf>
    <xf numFmtId="0" fontId="1" fillId="0" borderId="0" xfId="0" applyFont="1"/>
    <xf numFmtId="0" fontId="2" fillId="2" borderId="2" xfId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0" fillId="3" borderId="6" xfId="0" applyNumberFormat="1" applyFont="1" applyFill="1" applyBorder="1" applyAlignment="1">
      <alignment horizontal="right"/>
    </xf>
    <xf numFmtId="2" fontId="0" fillId="2" borderId="6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3" borderId="12" xfId="0" applyNumberFormat="1" applyFont="1" applyFill="1" applyBorder="1" applyAlignment="1">
      <alignment horizontal="right"/>
    </xf>
    <xf numFmtId="2" fontId="0" fillId="2" borderId="12" xfId="0" applyNumberFormat="1" applyFont="1" applyFill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2" fontId="38" fillId="5" borderId="6" xfId="0" applyNumberFormat="1" applyFont="1" applyFill="1" applyBorder="1" applyAlignment="1">
      <alignment horizontal="right"/>
    </xf>
    <xf numFmtId="2" fontId="0" fillId="5" borderId="6" xfId="0" applyNumberFormat="1" applyFont="1" applyFill="1" applyBorder="1" applyAlignment="1">
      <alignment horizontal="right"/>
    </xf>
    <xf numFmtId="2" fontId="0" fillId="0" borderId="6" xfId="0" applyNumberFormat="1" applyFont="1" applyFill="1" applyBorder="1" applyAlignment="1">
      <alignment horizontal="right"/>
    </xf>
    <xf numFmtId="2" fontId="0" fillId="0" borderId="15" xfId="0" applyNumberFormat="1" applyFill="1" applyBorder="1"/>
    <xf numFmtId="2" fontId="0" fillId="0" borderId="9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top" wrapText="1"/>
    </xf>
    <xf numFmtId="0" fontId="0" fillId="5" borderId="11" xfId="0" applyFont="1" applyFill="1" applyBorder="1" applyAlignment="1">
      <alignment horizontal="center" vertical="top" wrapText="1"/>
    </xf>
    <xf numFmtId="0" fontId="42" fillId="0" borderId="0" xfId="0" applyFont="1"/>
    <xf numFmtId="0" fontId="38" fillId="0" borderId="0" xfId="0" applyFont="1" applyAlignment="1">
      <alignment horizontal="right" vertical="center"/>
    </xf>
    <xf numFmtId="0" fontId="0" fillId="0" borderId="12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38" fillId="5" borderId="12" xfId="0" applyNumberFormat="1" applyFont="1" applyFill="1" applyBorder="1" applyAlignment="1">
      <alignment horizontal="right"/>
    </xf>
    <xf numFmtId="2" fontId="0" fillId="5" borderId="12" xfId="0" applyNumberFormat="1" applyFont="1" applyFill="1" applyBorder="1" applyAlignment="1">
      <alignment horizontal="right"/>
    </xf>
    <xf numFmtId="2" fontId="0" fillId="0" borderId="9" xfId="0" applyNumberFormat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Border="1"/>
    <xf numFmtId="2" fontId="0" fillId="0" borderId="11" xfId="0" applyNumberFormat="1" applyFill="1" applyBorder="1"/>
    <xf numFmtId="2" fontId="0" fillId="0" borderId="26" xfId="0" applyNumberFormat="1" applyFill="1" applyBorder="1"/>
    <xf numFmtId="2" fontId="0" fillId="5" borderId="27" xfId="0" applyNumberFormat="1" applyFill="1" applyBorder="1"/>
    <xf numFmtId="2" fontId="0" fillId="5" borderId="27" xfId="0" applyNumberFormat="1" applyFont="1" applyFill="1" applyBorder="1"/>
    <xf numFmtId="2" fontId="0" fillId="0" borderId="28" xfId="0" applyNumberFormat="1" applyFont="1" applyFill="1" applyBorder="1"/>
    <xf numFmtId="2" fontId="0" fillId="0" borderId="29" xfId="0" applyNumberFormat="1" applyFill="1" applyBorder="1"/>
    <xf numFmtId="2" fontId="0" fillId="5" borderId="30" xfId="0" applyNumberFormat="1" applyFill="1" applyBorder="1"/>
    <xf numFmtId="2" fontId="0" fillId="5" borderId="30" xfId="0" applyNumberFormat="1" applyFont="1" applyFill="1" applyBorder="1"/>
    <xf numFmtId="2" fontId="0" fillId="0" borderId="31" xfId="0" applyNumberFormat="1" applyFont="1" applyFill="1" applyBorder="1"/>
    <xf numFmtId="2" fontId="0" fillId="0" borderId="32" xfId="0" applyNumberFormat="1" applyFill="1" applyBorder="1"/>
    <xf numFmtId="2" fontId="0" fillId="5" borderId="33" xfId="0" applyNumberFormat="1" applyFill="1" applyBorder="1"/>
    <xf numFmtId="2" fontId="0" fillId="5" borderId="33" xfId="0" applyNumberFormat="1" applyFont="1" applyFill="1" applyBorder="1"/>
    <xf numFmtId="2" fontId="0" fillId="0" borderId="34" xfId="0" applyNumberFormat="1" applyFont="1" applyFill="1" applyBorder="1"/>
    <xf numFmtId="2" fontId="0" fillId="5" borderId="26" xfId="0" applyNumberFormat="1" applyFill="1" applyBorder="1"/>
    <xf numFmtId="2" fontId="0" fillId="5" borderId="28" xfId="0" applyNumberFormat="1" applyFill="1" applyBorder="1"/>
    <xf numFmtId="2" fontId="0" fillId="5" borderId="29" xfId="0" applyNumberFormat="1" applyFill="1" applyBorder="1"/>
    <xf numFmtId="2" fontId="0" fillId="5" borderId="31" xfId="0" applyNumberFormat="1" applyFill="1" applyBorder="1"/>
    <xf numFmtId="2" fontId="0" fillId="5" borderId="32" xfId="0" applyNumberFormat="1" applyFill="1" applyBorder="1"/>
    <xf numFmtId="2" fontId="0" fillId="5" borderId="34" xfId="0" applyNumberFormat="1" applyFill="1" applyBorder="1"/>
    <xf numFmtId="2" fontId="0" fillId="0" borderId="36" xfId="0" applyNumberFormat="1" applyFill="1" applyBorder="1"/>
    <xf numFmtId="2" fontId="0" fillId="5" borderId="37" xfId="0" applyNumberFormat="1" applyFill="1" applyBorder="1"/>
    <xf numFmtId="2" fontId="0" fillId="5" borderId="38" xfId="0" applyNumberFormat="1" applyFill="1" applyBorder="1"/>
    <xf numFmtId="2" fontId="0" fillId="5" borderId="36" xfId="0" applyNumberFormat="1" applyFill="1" applyBorder="1"/>
    <xf numFmtId="2" fontId="0" fillId="0" borderId="37" xfId="0" applyNumberFormat="1" applyFill="1" applyBorder="1"/>
    <xf numFmtId="2" fontId="0" fillId="0" borderId="37" xfId="0" applyNumberFormat="1" applyFont="1" applyFill="1" applyBorder="1"/>
    <xf numFmtId="2" fontId="0" fillId="0" borderId="36" xfId="0" applyNumberFormat="1" applyFont="1" applyFill="1" applyBorder="1"/>
    <xf numFmtId="2" fontId="0" fillId="0" borderId="38" xfId="0" applyNumberFormat="1" applyFill="1" applyBorder="1"/>
    <xf numFmtId="2" fontId="0" fillId="0" borderId="36" xfId="0" applyNumberFormat="1" applyBorder="1"/>
    <xf numFmtId="2" fontId="0" fillId="0" borderId="38" xfId="0" applyNumberFormat="1" applyBorder="1"/>
    <xf numFmtId="2" fontId="0" fillId="0" borderId="39" xfId="0" applyNumberFormat="1" applyFont="1" applyFill="1" applyBorder="1"/>
    <xf numFmtId="2" fontId="0" fillId="0" borderId="40" xfId="0" applyNumberFormat="1" applyFill="1" applyBorder="1"/>
    <xf numFmtId="2" fontId="0" fillId="5" borderId="41" xfId="0" applyNumberFormat="1" applyFill="1" applyBorder="1"/>
    <xf numFmtId="2" fontId="0" fillId="5" borderId="42" xfId="0" applyNumberFormat="1" applyFill="1" applyBorder="1"/>
    <xf numFmtId="2" fontId="0" fillId="5" borderId="40" xfId="0" applyNumberFormat="1" applyFill="1" applyBorder="1"/>
    <xf numFmtId="2" fontId="0" fillId="0" borderId="41" xfId="0" applyNumberFormat="1" applyFill="1" applyBorder="1"/>
    <xf numFmtId="2" fontId="0" fillId="0" borderId="41" xfId="0" applyNumberFormat="1" applyFont="1" applyFill="1" applyBorder="1"/>
    <xf numFmtId="2" fontId="0" fillId="0" borderId="40" xfId="0" applyNumberFormat="1" applyFont="1" applyFill="1" applyBorder="1"/>
    <xf numFmtId="2" fontId="0" fillId="0" borderId="42" xfId="0" applyNumberFormat="1" applyFill="1" applyBorder="1"/>
    <xf numFmtId="2" fontId="0" fillId="0" borderId="40" xfId="0" applyNumberFormat="1" applyBorder="1"/>
    <xf numFmtId="2" fontId="0" fillId="0" borderId="42" xfId="0" applyNumberFormat="1" applyBorder="1"/>
    <xf numFmtId="2" fontId="0" fillId="0" borderId="43" xfId="0" applyNumberFormat="1" applyFont="1" applyFill="1" applyBorder="1"/>
    <xf numFmtId="2" fontId="0" fillId="0" borderId="44" xfId="0" applyNumberFormat="1" applyFill="1" applyBorder="1"/>
    <xf numFmtId="2" fontId="0" fillId="5" borderId="45" xfId="0" applyNumberFormat="1" applyFill="1" applyBorder="1"/>
    <xf numFmtId="2" fontId="0" fillId="5" borderId="46" xfId="0" applyNumberFormat="1" applyFill="1" applyBorder="1"/>
    <xf numFmtId="2" fontId="0" fillId="5" borderId="44" xfId="0" applyNumberFormat="1" applyFill="1" applyBorder="1"/>
    <xf numFmtId="2" fontId="0" fillId="0" borderId="45" xfId="0" applyNumberFormat="1" applyFill="1" applyBorder="1"/>
    <xf numFmtId="2" fontId="0" fillId="0" borderId="45" xfId="0" applyNumberFormat="1" applyFont="1" applyFill="1" applyBorder="1"/>
    <xf numFmtId="2" fontId="0" fillId="0" borderId="44" xfId="0" applyNumberFormat="1" applyFont="1" applyFill="1" applyBorder="1"/>
    <xf numFmtId="2" fontId="0" fillId="0" borderId="46" xfId="0" applyNumberFormat="1" applyFill="1" applyBorder="1"/>
    <xf numFmtId="2" fontId="0" fillId="0" borderId="44" xfId="0" applyNumberFormat="1" applyBorder="1"/>
    <xf numFmtId="2" fontId="0" fillId="0" borderId="46" xfId="0" applyNumberFormat="1" applyBorder="1"/>
    <xf numFmtId="2" fontId="0" fillId="0" borderId="35" xfId="0" applyNumberFormat="1" applyFont="1" applyFill="1" applyBorder="1"/>
    <xf numFmtId="0" fontId="41" fillId="0" borderId="1" xfId="0" applyNumberFormat="1" applyFont="1" applyBorder="1" applyAlignment="1">
      <alignment horizontal="right"/>
    </xf>
    <xf numFmtId="0" fontId="41" fillId="0" borderId="6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40" fillId="0" borderId="1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167" fontId="38" fillId="0" borderId="6" xfId="4" applyNumberFormat="1" applyFont="1" applyBorder="1" applyAlignment="1">
      <alignment horizontal="right"/>
    </xf>
    <xf numFmtId="167" fontId="38" fillId="0" borderId="12" xfId="6533" applyNumberFormat="1" applyFont="1" applyFill="1" applyBorder="1" applyAlignment="1">
      <alignment horizontal="right" vertical="center"/>
    </xf>
    <xf numFmtId="0" fontId="38" fillId="0" borderId="6" xfId="0" applyNumberFormat="1" applyFont="1" applyFill="1" applyBorder="1" applyAlignment="1">
      <alignment horizontal="right" vertical="top" wrapText="1"/>
    </xf>
    <xf numFmtId="0" fontId="41" fillId="6" borderId="6" xfId="0" applyNumberFormat="1" applyFont="1" applyFill="1" applyBorder="1" applyAlignment="1">
      <alignment horizontal="right" vertical="top" wrapText="1"/>
    </xf>
    <xf numFmtId="0" fontId="41" fillId="6" borderId="12" xfId="0" applyNumberFormat="1" applyFont="1" applyFill="1" applyBorder="1" applyAlignment="1">
      <alignment horizontal="right" vertical="top" wrapText="1"/>
    </xf>
    <xf numFmtId="0" fontId="38" fillId="0" borderId="1" xfId="0" applyFont="1" applyBorder="1" applyAlignment="1">
      <alignment horizontal="right" vertical="center"/>
    </xf>
    <xf numFmtId="0" fontId="38" fillId="0" borderId="6" xfId="0" applyFont="1" applyBorder="1" applyAlignment="1">
      <alignment horizontal="right" vertical="center"/>
    </xf>
    <xf numFmtId="0" fontId="38" fillId="0" borderId="1" xfId="7" applyNumberFormat="1" applyFont="1" applyBorder="1" applyAlignment="1">
      <alignment horizontal="right"/>
    </xf>
    <xf numFmtId="0" fontId="38" fillId="0" borderId="6" xfId="435" applyNumberFormat="1" applyFont="1" applyBorder="1" applyAlignment="1">
      <alignment horizontal="right"/>
    </xf>
    <xf numFmtId="0" fontId="38" fillId="0" borderId="6" xfId="435" applyNumberFormat="1" applyFont="1" applyFill="1" applyBorder="1" applyAlignment="1">
      <alignment horizontal="right"/>
    </xf>
    <xf numFmtId="0" fontId="38" fillId="0" borderId="12" xfId="6524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1" fontId="1" fillId="3" borderId="6" xfId="0" applyNumberFormat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6" xfId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0" fillId="0" borderId="15" xfId="0" applyBorder="1" applyAlignment="1"/>
    <xf numFmtId="0" fontId="0" fillId="0" borderId="11" xfId="0" applyBorder="1" applyAlignment="1"/>
    <xf numFmtId="0" fontId="0" fillId="4" borderId="0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43" fillId="0" borderId="0" xfId="0" applyFont="1"/>
    <xf numFmtId="1" fontId="0" fillId="0" borderId="0" xfId="0" applyNumberFormat="1"/>
    <xf numFmtId="0" fontId="44" fillId="0" borderId="0" xfId="0" applyFont="1"/>
  </cellXfs>
  <cellStyles count="6534">
    <cellStyle name="_Fußnotentext Quellenangabe" xfId="265" xr:uid="{024C534A-2A6F-4948-BE45-85C90E47309A}"/>
    <cellStyle name="_Tabellenkopf" xfId="1695" xr:uid="{334C088D-B8B2-4032-AD41-6142DEF5CAE0}"/>
    <cellStyle name="20 % - Akzent1 10" xfId="874" xr:uid="{062ADDAB-5491-4450-AFCF-8051B6655EC8}"/>
    <cellStyle name="20 % - Akzent1 10 2" xfId="1683" xr:uid="{90D7942D-6101-472C-AD24-912E458FEAC9}"/>
    <cellStyle name="20 % - Akzent1 10 2 2" xfId="3291" xr:uid="{32ADAB7C-B962-465C-B6E0-C82F5FCBBEDD}"/>
    <cellStyle name="20 % - Akzent1 10 2 2 2" xfId="6503" xr:uid="{084E588D-6A95-4C4D-B4D8-76BE70BD0181}"/>
    <cellStyle name="20 % - Akzent1 10 2 3" xfId="4897" xr:uid="{1F968FC9-4742-4337-BEA0-16936C24864C}"/>
    <cellStyle name="20 % - Akzent1 10 3" xfId="2486" xr:uid="{1AC4F36A-DA59-41F5-B39E-9AC89E6BEA2E}"/>
    <cellStyle name="20 % - Akzent1 10 3 2" xfId="5698" xr:uid="{B1533A3A-3DBA-4002-8486-890B3129F819}"/>
    <cellStyle name="20 % - Akzent1 10 4" xfId="4092" xr:uid="{B4B9FC59-309F-4938-A032-27E3D2DC19DA}"/>
    <cellStyle name="20 % - Akzent1 11" xfId="890" xr:uid="{72099F40-E4DA-49A8-88EE-43DD267688E3}"/>
    <cellStyle name="20 % - Akzent1 11 2" xfId="2502" xr:uid="{B08C398D-801B-4FBC-9249-4B03206C29F9}"/>
    <cellStyle name="20 % - Akzent1 11 2 2" xfId="5714" xr:uid="{92CE231C-5886-48EB-BFC4-65A819E2FCE6}"/>
    <cellStyle name="20 % - Akzent1 11 3" xfId="4108" xr:uid="{E26D14B5-445E-4363-B519-B2C93C92844A}"/>
    <cellStyle name="20 % - Akzent1 12" xfId="1699" xr:uid="{47E7D778-5CE9-4005-AE7B-03C8DE6E56B8}"/>
    <cellStyle name="20 % - Akzent1 12 2" xfId="4912" xr:uid="{3708F2D0-5B05-41B4-8637-4C06DEBA6D3D}"/>
    <cellStyle name="20 % - Akzent1 13" xfId="3305" xr:uid="{0F616BDC-30DC-45AA-B51D-A3FEA599446D}"/>
    <cellStyle name="20 % - Akzent1 14" xfId="13" xr:uid="{F066727B-14F3-4B7A-B085-26F62AAC7495}"/>
    <cellStyle name="20 % - Akzent1 2" xfId="58" xr:uid="{34799D6C-2032-45B4-978D-57EAF46E8B8C}"/>
    <cellStyle name="20 % - Akzent1 2 2" xfId="92" xr:uid="{443C7F32-26C6-47E5-AD84-6337AB74849D}"/>
    <cellStyle name="20 % - Akzent1 2 2 2" xfId="196" xr:uid="{59883574-3AD0-45C4-9464-6F6D05A8DE72}"/>
    <cellStyle name="20 % - Akzent1 2 2 2 2" xfId="268" xr:uid="{F486639E-865F-43BD-B72E-6CE25529F117}"/>
    <cellStyle name="20 % - Akzent1 2 2 2 2 2" xfId="690" xr:uid="{E68A1BD4-69BF-4043-8FA8-8CA0BE4C90B0}"/>
    <cellStyle name="20 % - Akzent1 2 2 2 2 2 2" xfId="1499" xr:uid="{FF6E253E-0535-4DF3-8F8A-9A963A000936}"/>
    <cellStyle name="20 % - Akzent1 2 2 2 2 2 2 2" xfId="3107" xr:uid="{6C4783DC-3C94-409E-9154-D92558DD9EE3}"/>
    <cellStyle name="20 % - Akzent1 2 2 2 2 2 2 2 2" xfId="6319" xr:uid="{13D70DF8-4BFC-463B-88FF-3ECF057C9EC5}"/>
    <cellStyle name="20 % - Akzent1 2 2 2 2 2 2 3" xfId="4713" xr:uid="{2E7B82DF-9886-40F5-8253-33FAE77B9DC3}"/>
    <cellStyle name="20 % - Akzent1 2 2 2 2 2 3" xfId="2302" xr:uid="{CD0887BC-EE4F-47AB-B683-1C78522E1A5B}"/>
    <cellStyle name="20 % - Akzent1 2 2 2 2 2 3 2" xfId="5514" xr:uid="{A6B53370-3263-486D-838D-E0B7A4D4ABA4}"/>
    <cellStyle name="20 % - Akzent1 2 2 2 2 2 4" xfId="3908" xr:uid="{4C260B5C-B3F4-44A7-AF06-18B24BA9D8C2}"/>
    <cellStyle name="20 % - Akzent1 2 2 2 2 3" xfId="1104" xr:uid="{E7442408-7D7B-44F7-8BFD-7742CB0912B9}"/>
    <cellStyle name="20 % - Akzent1 2 2 2 2 3 2" xfId="2714" xr:uid="{F1C3BE26-8BA2-482A-99CB-7BDB9A3DA5FD}"/>
    <cellStyle name="20 % - Akzent1 2 2 2 2 3 2 2" xfId="5926" xr:uid="{FE81B5E7-DAC2-477D-9451-4A9D8CF6FB21}"/>
    <cellStyle name="20 % - Akzent1 2 2 2 2 3 3" xfId="4320" xr:uid="{E893A608-0E30-495B-B7F5-64A976266B3E}"/>
    <cellStyle name="20 % - Akzent1 2 2 2 2 4" xfId="1909" xr:uid="{AED82783-0230-4651-A090-76B168CCC834}"/>
    <cellStyle name="20 % - Akzent1 2 2 2 2 4 2" xfId="5121" xr:uid="{18A40AFA-7707-4032-B993-61D9A76A9439}"/>
    <cellStyle name="20 % - Akzent1 2 2 2 2 5" xfId="3515" xr:uid="{22555E77-9DF5-4CD4-AC87-EEDDB4FEB580}"/>
    <cellStyle name="20 % - Akzent1 2 2 2 3" xfId="620" xr:uid="{4038E07B-B33D-4867-B57D-E60646178EDE}"/>
    <cellStyle name="20 % - Akzent1 2 2 2 3 2" xfId="1429" xr:uid="{0030EBDD-55D1-492F-99F9-51A0FCCEA3D2}"/>
    <cellStyle name="20 % - Akzent1 2 2 2 3 2 2" xfId="3037" xr:uid="{295F5783-2596-4C72-B313-F8825F16302A}"/>
    <cellStyle name="20 % - Akzent1 2 2 2 3 2 2 2" xfId="6249" xr:uid="{25FBF3CA-3332-4634-BB7A-E7AA4FC2B091}"/>
    <cellStyle name="20 % - Akzent1 2 2 2 3 2 3" xfId="4643" xr:uid="{8A145180-4198-4C33-9809-9BA448630ECA}"/>
    <cellStyle name="20 % - Akzent1 2 2 2 3 3" xfId="2232" xr:uid="{F98D09C3-F8A8-47D3-9148-55875934FA4A}"/>
    <cellStyle name="20 % - Akzent1 2 2 2 3 3 2" xfId="5444" xr:uid="{E772F260-6957-4283-AD72-E8E3199298B1}"/>
    <cellStyle name="20 % - Akzent1 2 2 2 3 4" xfId="3838" xr:uid="{CC47AEBA-E7FE-4F82-8570-2E8E4F70FB27}"/>
    <cellStyle name="20 % - Akzent1 2 2 2 4" xfId="1034" xr:uid="{087DA4C1-DAA8-49E6-B07B-B57332A4FBA0}"/>
    <cellStyle name="20 % - Akzent1 2 2 2 4 2" xfId="2644" xr:uid="{8ED0AC04-BB63-472C-BC80-22C091BB6CCC}"/>
    <cellStyle name="20 % - Akzent1 2 2 2 4 2 2" xfId="5856" xr:uid="{E17C87EE-97D9-4F8D-B26D-FE3E2CEA1326}"/>
    <cellStyle name="20 % - Akzent1 2 2 2 4 3" xfId="4250" xr:uid="{2FF13641-B61B-4CE4-881B-6F8C4CF96987}"/>
    <cellStyle name="20 % - Akzent1 2 2 2 5" xfId="1839" xr:uid="{0175A6F2-D9FF-4989-AF75-0EFC3BA95B6E}"/>
    <cellStyle name="20 % - Akzent1 2 2 2 5 2" xfId="5051" xr:uid="{AD02653B-3993-4C14-BDBE-8BD446B92374}"/>
    <cellStyle name="20 % - Akzent1 2 2 2 6" xfId="3445" xr:uid="{99FF7272-0060-4F01-A6BB-0ECDCB7D466C}"/>
    <cellStyle name="20 % - Akzent1 2 2 3" xfId="269" xr:uid="{643C9D9A-80D9-402D-BE06-F5868DF5B216}"/>
    <cellStyle name="20 % - Akzent1 2 2 3 2" xfId="691" xr:uid="{1D44B382-E109-49D9-962F-5EF392C385DD}"/>
    <cellStyle name="20 % - Akzent1 2 2 3 2 2" xfId="1500" xr:uid="{16142788-2671-45C8-B087-1AFA1D38C086}"/>
    <cellStyle name="20 % - Akzent1 2 2 3 2 2 2" xfId="3108" xr:uid="{E75640CE-EF25-43C5-863F-210023A2FE17}"/>
    <cellStyle name="20 % - Akzent1 2 2 3 2 2 2 2" xfId="6320" xr:uid="{3ADA5506-37F1-4436-AD30-34936D80BCA2}"/>
    <cellStyle name="20 % - Akzent1 2 2 3 2 2 3" xfId="4714" xr:uid="{7CF13BC7-82C8-4473-B439-975492128953}"/>
    <cellStyle name="20 % - Akzent1 2 2 3 2 3" xfId="2303" xr:uid="{54AEC5A2-8554-44F3-B44B-BC5DAD878A2E}"/>
    <cellStyle name="20 % - Akzent1 2 2 3 2 3 2" xfId="5515" xr:uid="{93E2A906-2F60-4672-99D4-69DE9FD5846F}"/>
    <cellStyle name="20 % - Akzent1 2 2 3 2 4" xfId="3909" xr:uid="{D0F96BBE-1E71-4AB8-AFF8-EEF4114472F6}"/>
    <cellStyle name="20 % - Akzent1 2 2 3 3" xfId="1105" xr:uid="{17F59A3B-AA97-47E6-90C3-8381C44602EF}"/>
    <cellStyle name="20 % - Akzent1 2 2 3 3 2" xfId="2715" xr:uid="{798D5E47-AA3C-43FF-8845-3B52CDA040DD}"/>
    <cellStyle name="20 % - Akzent1 2 2 3 3 2 2" xfId="5927" xr:uid="{57EBEEDF-F5F0-4CA0-B0D9-02F165AADCA2}"/>
    <cellStyle name="20 % - Akzent1 2 2 3 3 3" xfId="4321" xr:uid="{847724A9-8238-4592-A361-0FC27B08F93E}"/>
    <cellStyle name="20 % - Akzent1 2 2 3 4" xfId="1910" xr:uid="{8817A017-4ADA-4E5B-A0F0-916863D05A34}"/>
    <cellStyle name="20 % - Akzent1 2 2 3 4 2" xfId="5122" xr:uid="{346F6B3E-9930-406D-9A62-9AFAD9466EA6}"/>
    <cellStyle name="20 % - Akzent1 2 2 3 5" xfId="3516" xr:uid="{67A07640-6A00-4DF1-AE5B-33223795DED6}"/>
    <cellStyle name="20 % - Akzent1 2 2 4" xfId="527" xr:uid="{1D52E583-7BE9-4AD8-B350-87F1F828BE88}"/>
    <cellStyle name="20 % - Akzent1 2 2 4 2" xfId="1336" xr:uid="{8AD8D2DF-409D-42B5-BE09-46F6FBD8A2DB}"/>
    <cellStyle name="20 % - Akzent1 2 2 4 2 2" xfId="2944" xr:uid="{15E30FB0-2CE0-42A7-A174-32EDEB0F9B12}"/>
    <cellStyle name="20 % - Akzent1 2 2 4 2 2 2" xfId="6156" xr:uid="{CAC2C9DE-DD51-4C86-B7A8-60D80F783933}"/>
    <cellStyle name="20 % - Akzent1 2 2 4 2 3" xfId="4550" xr:uid="{576D3DFF-263F-4DA2-98B7-59AB290EDC2F}"/>
    <cellStyle name="20 % - Akzent1 2 2 4 3" xfId="2139" xr:uid="{F518C757-36FC-4836-9D08-FB29DEB31C1E}"/>
    <cellStyle name="20 % - Akzent1 2 2 4 3 2" xfId="5351" xr:uid="{5528A015-F2E9-451B-B768-3FE376555C36}"/>
    <cellStyle name="20 % - Akzent1 2 2 4 4" xfId="3745" xr:uid="{37BCDF8B-56A9-43E3-B7D6-DDD1C4AAC625}"/>
    <cellStyle name="20 % - Akzent1 2 2 5" xfId="941" xr:uid="{9B9F4590-5510-4C46-AA5D-7DC83DCD81B1}"/>
    <cellStyle name="20 % - Akzent1 2 2 5 2" xfId="2551" xr:uid="{05D1D195-BF63-4570-9C1E-18C6C7638253}"/>
    <cellStyle name="20 % - Akzent1 2 2 5 2 2" xfId="5763" xr:uid="{0A16C5E7-18A1-4B48-90CC-56C519921BEF}"/>
    <cellStyle name="20 % - Akzent1 2 2 5 3" xfId="4157" xr:uid="{1611CEE8-B8AB-4452-9EC1-94FCCEF37225}"/>
    <cellStyle name="20 % - Akzent1 2 2 6" xfId="1746" xr:uid="{9E7E60D4-8C81-4314-8411-922B0F934869}"/>
    <cellStyle name="20 % - Akzent1 2 2 6 2" xfId="4958" xr:uid="{A31D1B80-4FCD-470A-919E-FEB1B9E01D8F}"/>
    <cellStyle name="20 % - Akzent1 2 2 7" xfId="3352" xr:uid="{42171482-601B-4D5D-A6C8-68CD2E67376E}"/>
    <cellStyle name="20 % - Akzent1 2 3" xfId="161" xr:uid="{FCDE8484-2D40-4EC8-A27E-B0AFF8CCD0A0}"/>
    <cellStyle name="20 % - Akzent1 2 3 2" xfId="270" xr:uid="{BA56CEAB-E2E2-4A94-9A68-B7A7493232FF}"/>
    <cellStyle name="20 % - Akzent1 2 3 2 2" xfId="692" xr:uid="{2F426FC1-93C9-4A88-AB7B-91D0F2C8981F}"/>
    <cellStyle name="20 % - Akzent1 2 3 2 2 2" xfId="1501" xr:uid="{1AD93060-2CCF-40A6-B776-9CB612CA8B43}"/>
    <cellStyle name="20 % - Akzent1 2 3 2 2 2 2" xfId="3109" xr:uid="{A5A73492-A69C-477F-998C-4927A3A7D721}"/>
    <cellStyle name="20 % - Akzent1 2 3 2 2 2 2 2" xfId="6321" xr:uid="{271552B6-C4A7-4475-8015-4DEE41865562}"/>
    <cellStyle name="20 % - Akzent1 2 3 2 2 2 3" xfId="4715" xr:uid="{D0DC3132-F87C-4E20-99B0-1078CC1B1F34}"/>
    <cellStyle name="20 % - Akzent1 2 3 2 2 3" xfId="2304" xr:uid="{3005881C-27AD-41DB-BC0C-829B91C2BE3D}"/>
    <cellStyle name="20 % - Akzent1 2 3 2 2 3 2" xfId="5516" xr:uid="{7A71AE10-474E-4BA8-B0CA-96BBEF976B9B}"/>
    <cellStyle name="20 % - Akzent1 2 3 2 2 4" xfId="3910" xr:uid="{8C465F29-9C6D-45E5-A732-7D17564A3D7D}"/>
    <cellStyle name="20 % - Akzent1 2 3 2 3" xfId="1106" xr:uid="{63D00B0B-7025-4B54-83D3-8DCFE4199FE8}"/>
    <cellStyle name="20 % - Akzent1 2 3 2 3 2" xfId="2716" xr:uid="{903784A2-0BDB-4E39-848C-A0FA44EE1FBE}"/>
    <cellStyle name="20 % - Akzent1 2 3 2 3 2 2" xfId="5928" xr:uid="{55173AFA-B796-4D2C-86DF-A11FC3F2C570}"/>
    <cellStyle name="20 % - Akzent1 2 3 2 3 3" xfId="4322" xr:uid="{92BC9DFE-8FBB-4712-BB28-5FA3E3320344}"/>
    <cellStyle name="20 % - Akzent1 2 3 2 4" xfId="1911" xr:uid="{49FAFEDF-A7FD-4F26-A355-F6A26D3E56BB}"/>
    <cellStyle name="20 % - Akzent1 2 3 2 4 2" xfId="5123" xr:uid="{402DF41A-F9A3-4313-B319-8BC463AC475B}"/>
    <cellStyle name="20 % - Akzent1 2 3 2 5" xfId="3517" xr:uid="{C1741C8D-C9D4-4FD8-A512-F54430A1E108}"/>
    <cellStyle name="20 % - Akzent1 2 3 3" xfId="588" xr:uid="{ABF46E66-B288-4660-BA09-502962D512F5}"/>
    <cellStyle name="20 % - Akzent1 2 3 3 2" xfId="1397" xr:uid="{95082BD9-524C-448B-9BB8-482C412BF9F0}"/>
    <cellStyle name="20 % - Akzent1 2 3 3 2 2" xfId="3005" xr:uid="{96C3CD1C-2B64-4A8B-8347-4240FAC26960}"/>
    <cellStyle name="20 % - Akzent1 2 3 3 2 2 2" xfId="6217" xr:uid="{DE34A8AB-F358-45F3-AF45-EF16B1C215D1}"/>
    <cellStyle name="20 % - Akzent1 2 3 3 2 3" xfId="4611" xr:uid="{3B01596B-8F34-4C11-A530-096C8DC59F63}"/>
    <cellStyle name="20 % - Akzent1 2 3 3 3" xfId="2200" xr:uid="{62A0A5BA-3B2A-4ABB-8A8E-B160F7C035D4}"/>
    <cellStyle name="20 % - Akzent1 2 3 3 3 2" xfId="5412" xr:uid="{9BA5C93D-041D-4D1E-AB01-9E89C82B43BF}"/>
    <cellStyle name="20 % - Akzent1 2 3 3 4" xfId="3806" xr:uid="{5BC4DFD0-0527-4595-AB9D-96411A20C595}"/>
    <cellStyle name="20 % - Akzent1 2 3 4" xfId="1002" xr:uid="{B55D3E8E-F88C-45B7-BDC5-B431DA303B9A}"/>
    <cellStyle name="20 % - Akzent1 2 3 4 2" xfId="2612" xr:uid="{1C26983F-7F84-42B7-A613-289F22193C43}"/>
    <cellStyle name="20 % - Akzent1 2 3 4 2 2" xfId="5824" xr:uid="{422DCC10-A39F-4965-BB5A-359AB66254F7}"/>
    <cellStyle name="20 % - Akzent1 2 3 4 3" xfId="4218" xr:uid="{500E94EE-324C-4A42-967E-DFE136D84E9F}"/>
    <cellStyle name="20 % - Akzent1 2 3 5" xfId="1807" xr:uid="{9645D883-FEA7-4DA2-9EDE-79C31E5842C8}"/>
    <cellStyle name="20 % - Akzent1 2 3 5 2" xfId="5019" xr:uid="{C6720A9C-16DC-4E17-AA12-8B9E518FDA92}"/>
    <cellStyle name="20 % - Akzent1 2 3 6" xfId="3413" xr:uid="{07F264C2-A295-45E5-93EC-9AE67903AC7F}"/>
    <cellStyle name="20 % - Akzent1 2 4" xfId="271" xr:uid="{1B8D568F-DCAC-406E-98AD-C513EE60BC83}"/>
    <cellStyle name="20 % - Akzent1 2 4 2" xfId="693" xr:uid="{1E9187B1-0CA6-4CE0-82BF-BA574C726494}"/>
    <cellStyle name="20 % - Akzent1 2 4 2 2" xfId="1502" xr:uid="{3DC3332B-AE5F-4E4F-8DEC-9F3B832ED4C7}"/>
    <cellStyle name="20 % - Akzent1 2 4 2 2 2" xfId="3110" xr:uid="{A7AB8D2C-3CB1-4444-9FEE-209FADED9820}"/>
    <cellStyle name="20 % - Akzent1 2 4 2 2 2 2" xfId="6322" xr:uid="{F7F8EAFF-7F95-4C20-B0B7-32951C4AC7C1}"/>
    <cellStyle name="20 % - Akzent1 2 4 2 2 3" xfId="4716" xr:uid="{087FEEC6-452A-423D-85F4-698471A6BBEB}"/>
    <cellStyle name="20 % - Akzent1 2 4 2 3" xfId="2305" xr:uid="{1349F5AB-9FF1-49FB-9121-EBF658E80C2C}"/>
    <cellStyle name="20 % - Akzent1 2 4 2 3 2" xfId="5517" xr:uid="{63BDABAE-BAC7-410E-80FC-5B699AA079EF}"/>
    <cellStyle name="20 % - Akzent1 2 4 2 4" xfId="3911" xr:uid="{C3D4CCC4-A1F9-45D1-80F9-B9288328488F}"/>
    <cellStyle name="20 % - Akzent1 2 4 3" xfId="1107" xr:uid="{F28A4D50-7708-433E-8F1B-FDE5D1B9022F}"/>
    <cellStyle name="20 % - Akzent1 2 4 3 2" xfId="2717" xr:uid="{2F0E1968-B472-45EB-8D66-03D19C9B8DFB}"/>
    <cellStyle name="20 % - Akzent1 2 4 3 2 2" xfId="5929" xr:uid="{69E5AF0F-36BF-45B3-B665-02CA2381E21B}"/>
    <cellStyle name="20 % - Akzent1 2 4 3 3" xfId="4323" xr:uid="{2A04E1FC-4104-4D41-B244-CFF6DCE0B70F}"/>
    <cellStyle name="20 % - Akzent1 2 4 4" xfId="1912" xr:uid="{490AB8EB-9E55-4365-A70A-910668060389}"/>
    <cellStyle name="20 % - Akzent1 2 4 4 2" xfId="5124" xr:uid="{0311F2F5-3F60-4765-800C-7E330591E57E}"/>
    <cellStyle name="20 % - Akzent1 2 4 5" xfId="3518" xr:uid="{872EB751-FE98-4AAD-BB4E-56CBBC02BFBC}"/>
    <cellStyle name="20 % - Akzent1 2 5" xfId="497" xr:uid="{06746AA7-E6BB-4F04-B92A-670ED4C09EE8}"/>
    <cellStyle name="20 % - Akzent1 2 5 2" xfId="1306" xr:uid="{01713511-147B-4F49-8F54-4C98538F8CDA}"/>
    <cellStyle name="20 % - Akzent1 2 5 2 2" xfId="2914" xr:uid="{1CC629EA-CB9C-4853-B180-62BDD7F19B66}"/>
    <cellStyle name="20 % - Akzent1 2 5 2 2 2" xfId="6126" xr:uid="{2B4D3056-52E0-4905-BBD4-02B489039A91}"/>
    <cellStyle name="20 % - Akzent1 2 5 2 3" xfId="4520" xr:uid="{1F90B4A6-B0B0-49C4-BC86-67AA30AD1A2E}"/>
    <cellStyle name="20 % - Akzent1 2 5 3" xfId="2109" xr:uid="{B62954F3-73F5-47BA-B859-EC83753CB109}"/>
    <cellStyle name="20 % - Akzent1 2 5 3 2" xfId="5321" xr:uid="{3773EFEC-9434-45DD-9AE1-6AC01135DBC1}"/>
    <cellStyle name="20 % - Akzent1 2 5 4" xfId="3715" xr:uid="{3558BFCE-7555-4950-AD7A-9E06D112A4EB}"/>
    <cellStyle name="20 % - Akzent1 2 6" xfId="911" xr:uid="{6BC4BAC9-0203-4857-8AED-6B6A9A7E5992}"/>
    <cellStyle name="20 % - Akzent1 2 6 2" xfId="2521" xr:uid="{D7B8036A-5E57-4A28-AE21-39601139789C}"/>
    <cellStyle name="20 % - Akzent1 2 6 2 2" xfId="5733" xr:uid="{6EABB9AC-97C0-432B-A7C0-0354C35446D3}"/>
    <cellStyle name="20 % - Akzent1 2 6 3" xfId="4127" xr:uid="{DD469F49-85CD-4BEB-BDD4-6D2DFFA644AD}"/>
    <cellStyle name="20 % - Akzent1 2 7" xfId="1716" xr:uid="{D84F4D76-CDC6-4ED9-9814-B21A02FA6FBA}"/>
    <cellStyle name="20 % - Akzent1 2 7 2" xfId="4928" xr:uid="{30ED79FC-DC4A-4840-9B45-61F3F68F6C1D}"/>
    <cellStyle name="20 % - Akzent1 2 8" xfId="3322" xr:uid="{2411BAE0-79D7-4487-8ACF-152D8E0095D1}"/>
    <cellStyle name="20 % - Akzent1 3" xfId="73" xr:uid="{E2E729A8-80A9-463E-B6B2-9C3DFD3F5E19}"/>
    <cellStyle name="20 % - Akzent1 3 2" xfId="180" xr:uid="{C16F2004-65D1-4D79-8FC4-6E55B539B424}"/>
    <cellStyle name="20 % - Akzent1 3 2 2" xfId="272" xr:uid="{CCDA5F46-98D7-451A-AA8A-B2E33E9201D2}"/>
    <cellStyle name="20 % - Akzent1 3 2 2 2" xfId="694" xr:uid="{1B7E7971-97D6-4E30-857F-8C021F294EC5}"/>
    <cellStyle name="20 % - Akzent1 3 2 2 2 2" xfId="1503" xr:uid="{541F3C24-5EF1-46D6-B49E-F7DBD248E83C}"/>
    <cellStyle name="20 % - Akzent1 3 2 2 2 2 2" xfId="3111" xr:uid="{182A478C-8F31-45D8-B2CF-B45B8E6A7035}"/>
    <cellStyle name="20 % - Akzent1 3 2 2 2 2 2 2" xfId="6323" xr:uid="{E9732F12-2BAF-4324-97F1-110CBA41C3A1}"/>
    <cellStyle name="20 % - Akzent1 3 2 2 2 2 3" xfId="4717" xr:uid="{938DEB99-DEE6-40F0-A3EF-9287E3BD2693}"/>
    <cellStyle name="20 % - Akzent1 3 2 2 2 3" xfId="2306" xr:uid="{92F3DFC8-5A23-4974-831F-5E35D7E9BD46}"/>
    <cellStyle name="20 % - Akzent1 3 2 2 2 3 2" xfId="5518" xr:uid="{498CC0C5-B1EF-49A2-82C3-D5E7A98B5C96}"/>
    <cellStyle name="20 % - Akzent1 3 2 2 2 4" xfId="3912" xr:uid="{4C1BC076-46FA-41AB-8FAE-36C8684232E4}"/>
    <cellStyle name="20 % - Akzent1 3 2 2 3" xfId="1108" xr:uid="{E345858C-4F41-4FC6-8548-99EA54759FB1}"/>
    <cellStyle name="20 % - Akzent1 3 2 2 3 2" xfId="2718" xr:uid="{E2C018C0-58D9-42C8-AEEF-BD79C47AD787}"/>
    <cellStyle name="20 % - Akzent1 3 2 2 3 2 2" xfId="5930" xr:uid="{999F778F-C7DF-4007-B2E7-E4BF29D71660}"/>
    <cellStyle name="20 % - Akzent1 3 2 2 3 3" xfId="4324" xr:uid="{0EC4EC89-205F-41A0-A4A1-ABC90379DE16}"/>
    <cellStyle name="20 % - Akzent1 3 2 2 4" xfId="1913" xr:uid="{BB3BEF6E-3F09-4B21-B363-EB9293D13153}"/>
    <cellStyle name="20 % - Akzent1 3 2 2 4 2" xfId="5125" xr:uid="{A80EC104-ACD2-4FA9-AAD7-DEC11C9E70F8}"/>
    <cellStyle name="20 % - Akzent1 3 2 2 5" xfId="3519" xr:uid="{8579E3A5-65F8-465C-BBB5-06B88A46E8FD}"/>
    <cellStyle name="20 % - Akzent1 3 2 3" xfId="606" xr:uid="{D10ADF6B-A2B1-4972-ABB9-82ADEF5EE078}"/>
    <cellStyle name="20 % - Akzent1 3 2 3 2" xfId="1415" xr:uid="{B82FC636-DDC9-4394-9979-033A26139E5D}"/>
    <cellStyle name="20 % - Akzent1 3 2 3 2 2" xfId="3023" xr:uid="{7B232052-A92D-491E-8F19-EEC1EEFCC7E9}"/>
    <cellStyle name="20 % - Akzent1 3 2 3 2 2 2" xfId="6235" xr:uid="{290A17CA-E294-4D00-B956-47729FB3D6BE}"/>
    <cellStyle name="20 % - Akzent1 3 2 3 2 3" xfId="4629" xr:uid="{05B37EAE-FA6A-42CB-B37E-8E8D70C5C0CC}"/>
    <cellStyle name="20 % - Akzent1 3 2 3 3" xfId="2218" xr:uid="{85F90ACA-9FA1-4971-9D80-FEB2AA23F0C6}"/>
    <cellStyle name="20 % - Akzent1 3 2 3 3 2" xfId="5430" xr:uid="{DE2DC2D9-3A70-4653-8F12-3EA52D9E5649}"/>
    <cellStyle name="20 % - Akzent1 3 2 3 4" xfId="3824" xr:uid="{F7504008-2337-427F-91D1-8DA135F6037C}"/>
    <cellStyle name="20 % - Akzent1 3 2 4" xfId="1020" xr:uid="{B090BB0C-FE9B-4FCC-9ABC-BA60A773FC82}"/>
    <cellStyle name="20 % - Akzent1 3 2 4 2" xfId="2630" xr:uid="{12025891-532F-4A97-9A3F-1A86628F42E8}"/>
    <cellStyle name="20 % - Akzent1 3 2 4 2 2" xfId="5842" xr:uid="{5C41FB8D-29D8-4370-97F2-FE9EEE8193B8}"/>
    <cellStyle name="20 % - Akzent1 3 2 4 3" xfId="4236" xr:uid="{CA3F5E86-7A4C-414A-9248-C7E1A082D447}"/>
    <cellStyle name="20 % - Akzent1 3 2 5" xfId="1825" xr:uid="{6338DE35-885B-4D5D-971E-03D2EE958B0B}"/>
    <cellStyle name="20 % - Akzent1 3 2 5 2" xfId="5037" xr:uid="{D795B0CB-521D-4673-870F-1F0C344FEC4A}"/>
    <cellStyle name="20 % - Akzent1 3 2 6" xfId="3431" xr:uid="{0C2A0018-7F2B-4BC2-A075-13C7E9DF72EF}"/>
    <cellStyle name="20 % - Akzent1 3 3" xfId="273" xr:uid="{9CBCD9E4-1FEB-4C32-A2E7-8B9BEB72227A}"/>
    <cellStyle name="20 % - Akzent1 3 3 2" xfId="695" xr:uid="{CC2524B2-3CD9-4385-B64E-93C84CCDD4BF}"/>
    <cellStyle name="20 % - Akzent1 3 3 2 2" xfId="1504" xr:uid="{1143477A-17F1-4038-8514-85DC1FA29DBD}"/>
    <cellStyle name="20 % - Akzent1 3 3 2 2 2" xfId="3112" xr:uid="{BC44488F-E827-4BD2-88E4-0830C7008B16}"/>
    <cellStyle name="20 % - Akzent1 3 3 2 2 2 2" xfId="6324" xr:uid="{3AEC5A6A-1A26-45E6-90BF-B3B8BB6AC8D8}"/>
    <cellStyle name="20 % - Akzent1 3 3 2 2 3" xfId="4718" xr:uid="{2B95E865-AEEB-4F49-B680-AE373D82C1D4}"/>
    <cellStyle name="20 % - Akzent1 3 3 2 3" xfId="2307" xr:uid="{E496B5AC-4DF6-4FE8-B8BB-B95D06C01098}"/>
    <cellStyle name="20 % - Akzent1 3 3 2 3 2" xfId="5519" xr:uid="{9FEC7103-D183-4C0F-860B-3AE1089E5E17}"/>
    <cellStyle name="20 % - Akzent1 3 3 2 4" xfId="3913" xr:uid="{20FC370C-56AD-4E01-996F-07C50FDC3AC7}"/>
    <cellStyle name="20 % - Akzent1 3 3 3" xfId="1109" xr:uid="{74886A00-E784-473B-AAF7-6BD62719FED8}"/>
    <cellStyle name="20 % - Akzent1 3 3 3 2" xfId="2719" xr:uid="{F1EEB330-760B-4018-8115-82C493482CEE}"/>
    <cellStyle name="20 % - Akzent1 3 3 3 2 2" xfId="5931" xr:uid="{B960560D-DD48-434E-AC08-BFFD88BCBF2B}"/>
    <cellStyle name="20 % - Akzent1 3 3 3 3" xfId="4325" xr:uid="{5CE8882C-9E6D-431B-AAB5-F40EAE2F8468}"/>
    <cellStyle name="20 % - Akzent1 3 3 4" xfId="1914" xr:uid="{1DD98065-FD3F-4DAE-827E-587EFDAB139A}"/>
    <cellStyle name="20 % - Akzent1 3 3 4 2" xfId="5126" xr:uid="{4AB18BC2-A401-402E-90D2-29E7E90C19CB}"/>
    <cellStyle name="20 % - Akzent1 3 3 5" xfId="3520" xr:uid="{6DE556ED-C681-4BFA-9672-166A040C8577}"/>
    <cellStyle name="20 % - Akzent1 3 4" xfId="511" xr:uid="{834B15FA-1DA5-41D9-B93D-AC3B82C75610}"/>
    <cellStyle name="20 % - Akzent1 3 4 2" xfId="1320" xr:uid="{51AB7F72-7304-44FE-95B9-02340FAE571D}"/>
    <cellStyle name="20 % - Akzent1 3 4 2 2" xfId="2928" xr:uid="{0354967F-2D72-4B0F-A007-E5D9BFB4CD4E}"/>
    <cellStyle name="20 % - Akzent1 3 4 2 2 2" xfId="6140" xr:uid="{972F1B5D-8DE4-427C-A97E-A1B11ADDB965}"/>
    <cellStyle name="20 % - Akzent1 3 4 2 3" xfId="4534" xr:uid="{C533A1F1-E970-4B73-A434-67F27962C589}"/>
    <cellStyle name="20 % - Akzent1 3 4 3" xfId="2123" xr:uid="{3CEFFD0C-B19D-4819-878B-6E5D74C270CC}"/>
    <cellStyle name="20 % - Akzent1 3 4 3 2" xfId="5335" xr:uid="{4F0A18AF-85E1-479A-BE7F-BB5CAF9760F8}"/>
    <cellStyle name="20 % - Akzent1 3 4 4" xfId="3729" xr:uid="{28367D00-9338-4993-999F-CD838F155EEF}"/>
    <cellStyle name="20 % - Akzent1 3 5" xfId="925" xr:uid="{DFC5A727-3E76-4DFE-AD4D-182F8758E99D}"/>
    <cellStyle name="20 % - Akzent1 3 5 2" xfId="2535" xr:uid="{242FAC46-1B03-4DF5-8BE6-C8B436FBB53A}"/>
    <cellStyle name="20 % - Akzent1 3 5 2 2" xfId="5747" xr:uid="{461151C3-69FD-4118-9F7D-50116D4B4251}"/>
    <cellStyle name="20 % - Akzent1 3 5 3" xfId="4141" xr:uid="{D2669D91-FED0-4DA2-B2A5-514BE386B9B6}"/>
    <cellStyle name="20 % - Akzent1 3 6" xfId="1730" xr:uid="{39BCC7AE-4CE4-4769-9F57-0E5DE99BB7CB}"/>
    <cellStyle name="20 % - Akzent1 3 6 2" xfId="4942" xr:uid="{5B588AAD-677C-4D66-87BB-4E69BD0F7F7F}"/>
    <cellStyle name="20 % - Akzent1 3 7" xfId="3336" xr:uid="{1F0B2C0E-F668-4E5D-8679-A38164EB6BFF}"/>
    <cellStyle name="20 % - Akzent1 4" xfId="108" xr:uid="{C2BC4353-A167-4665-98A4-49E262CA29EB}"/>
    <cellStyle name="20 % - Akzent1 4 2" xfId="210" xr:uid="{B2890453-8928-49CC-921A-802D23A60F06}"/>
    <cellStyle name="20 % - Akzent1 4 2 2" xfId="274" xr:uid="{C9BC2A12-A9F8-43B9-A65A-43089505D848}"/>
    <cellStyle name="20 % - Akzent1 4 2 2 2" xfId="696" xr:uid="{20047B3A-378A-45CC-8DD1-86648032071E}"/>
    <cellStyle name="20 % - Akzent1 4 2 2 2 2" xfId="1505" xr:uid="{F22B3345-5DD1-4310-BC03-B4757241673A}"/>
    <cellStyle name="20 % - Akzent1 4 2 2 2 2 2" xfId="3113" xr:uid="{E0EAD86F-BE3E-46BF-ADD8-BDA23288F532}"/>
    <cellStyle name="20 % - Akzent1 4 2 2 2 2 2 2" xfId="6325" xr:uid="{678B3802-1F93-4A12-87F7-1FC204B8D1CD}"/>
    <cellStyle name="20 % - Akzent1 4 2 2 2 2 3" xfId="4719" xr:uid="{D87711AF-F70C-4373-903F-360967DF01A3}"/>
    <cellStyle name="20 % - Akzent1 4 2 2 2 3" xfId="2308" xr:uid="{B42DD26C-C641-4529-98C1-EB7C05F708E9}"/>
    <cellStyle name="20 % - Akzent1 4 2 2 2 3 2" xfId="5520" xr:uid="{8D5FDC16-AC02-438A-8676-C638D0F8ADB6}"/>
    <cellStyle name="20 % - Akzent1 4 2 2 2 4" xfId="3914" xr:uid="{23A2C384-BE0F-4433-8C02-8A7CE6AA2A28}"/>
    <cellStyle name="20 % - Akzent1 4 2 2 3" xfId="1110" xr:uid="{91A8AA1A-1BBE-410C-ABFE-A726F55C2AF6}"/>
    <cellStyle name="20 % - Akzent1 4 2 2 3 2" xfId="2720" xr:uid="{882862DD-3DB3-414F-8040-3F00BB7601B0}"/>
    <cellStyle name="20 % - Akzent1 4 2 2 3 2 2" xfId="5932" xr:uid="{62DED784-5C22-4486-863E-26FDE7AB46D3}"/>
    <cellStyle name="20 % - Akzent1 4 2 2 3 3" xfId="4326" xr:uid="{53CF6D3A-1E3D-47D2-AD75-0105D4DBCB79}"/>
    <cellStyle name="20 % - Akzent1 4 2 2 4" xfId="1915" xr:uid="{DFE1C26B-376C-4B2E-905A-52A72B82E1ED}"/>
    <cellStyle name="20 % - Akzent1 4 2 2 4 2" xfId="5127" xr:uid="{679F8308-F562-480D-9851-22FFDD96B0C4}"/>
    <cellStyle name="20 % - Akzent1 4 2 2 5" xfId="3521" xr:uid="{F8576090-5208-4E3E-BBE6-BB158AB41098}"/>
    <cellStyle name="20 % - Akzent1 4 2 3" xfId="634" xr:uid="{855315C4-32C6-4E37-8F81-13E46FAE07A5}"/>
    <cellStyle name="20 % - Akzent1 4 2 3 2" xfId="1443" xr:uid="{998D4A03-4DA7-4273-B34D-AE435FAEFF82}"/>
    <cellStyle name="20 % - Akzent1 4 2 3 2 2" xfId="3051" xr:uid="{9EFD9324-38E3-4CE4-8E1C-E7E6AE1AA260}"/>
    <cellStyle name="20 % - Akzent1 4 2 3 2 2 2" xfId="6263" xr:uid="{AA83973C-600A-4827-9B6D-53F7AFBD0D16}"/>
    <cellStyle name="20 % - Akzent1 4 2 3 2 3" xfId="4657" xr:uid="{89ED30B9-79BE-49AF-8816-CE1D42210968}"/>
    <cellStyle name="20 % - Akzent1 4 2 3 3" xfId="2246" xr:uid="{90ED51F9-E100-4EE4-9A71-A9A3B974462B}"/>
    <cellStyle name="20 % - Akzent1 4 2 3 3 2" xfId="5458" xr:uid="{67E944B7-FA1F-4A0B-920F-5EDAC8041FD1}"/>
    <cellStyle name="20 % - Akzent1 4 2 3 4" xfId="3852" xr:uid="{51F716F2-3B98-41DE-92D7-AA0E95325DA2}"/>
    <cellStyle name="20 % - Akzent1 4 2 4" xfId="1048" xr:uid="{DF3941ED-1E2E-4FA6-B942-C1A93F1BDA86}"/>
    <cellStyle name="20 % - Akzent1 4 2 4 2" xfId="2658" xr:uid="{ED687D4B-31E1-4236-8F63-1EAD29E0D7FE}"/>
    <cellStyle name="20 % - Akzent1 4 2 4 2 2" xfId="5870" xr:uid="{07C8D2E3-CED9-4CCF-9974-924A02764BAA}"/>
    <cellStyle name="20 % - Akzent1 4 2 4 3" xfId="4264" xr:uid="{FA14325D-2357-4AC4-9234-4CE64E082976}"/>
    <cellStyle name="20 % - Akzent1 4 2 5" xfId="1853" xr:uid="{8064024A-3FC6-432D-AA7D-83EA3D2CC390}"/>
    <cellStyle name="20 % - Akzent1 4 2 5 2" xfId="5065" xr:uid="{C5BAF7AC-753F-4ED6-A527-2389A3C47402}"/>
    <cellStyle name="20 % - Akzent1 4 2 6" xfId="3459" xr:uid="{14529AA6-C076-44D0-99B7-09B4EB07896D}"/>
    <cellStyle name="20 % - Akzent1 4 3" xfId="275" xr:uid="{D021FC49-0EBE-4F63-9E3F-1BDCFFD5465C}"/>
    <cellStyle name="20 % - Akzent1 4 3 2" xfId="697" xr:uid="{CF5E6A7D-6094-4FCA-84EE-FFC39649CB9C}"/>
    <cellStyle name="20 % - Akzent1 4 3 2 2" xfId="1506" xr:uid="{F7313441-B5DE-472D-AA40-29B7FF2488B3}"/>
    <cellStyle name="20 % - Akzent1 4 3 2 2 2" xfId="3114" xr:uid="{09DA7240-01E4-40D6-9E6B-45ED39FFD4BE}"/>
    <cellStyle name="20 % - Akzent1 4 3 2 2 2 2" xfId="6326" xr:uid="{66A71BD5-6325-4A0B-8109-FB835D0C4646}"/>
    <cellStyle name="20 % - Akzent1 4 3 2 2 3" xfId="4720" xr:uid="{2FC38C8F-D364-4960-A93E-30AB2B6FD1B6}"/>
    <cellStyle name="20 % - Akzent1 4 3 2 3" xfId="2309" xr:uid="{CE70A794-9D65-440E-8404-3A93AC15AA71}"/>
    <cellStyle name="20 % - Akzent1 4 3 2 3 2" xfId="5521" xr:uid="{DFA9D16C-6DF0-4269-88D7-047D7BAAEBDF}"/>
    <cellStyle name="20 % - Akzent1 4 3 2 4" xfId="3915" xr:uid="{91488CAF-DB9C-4452-AAC0-617DD5BFBC82}"/>
    <cellStyle name="20 % - Akzent1 4 3 3" xfId="1111" xr:uid="{99394AE5-B3B7-43B1-9641-6969FC21EE99}"/>
    <cellStyle name="20 % - Akzent1 4 3 3 2" xfId="2721" xr:uid="{E35B06BA-0283-4738-A843-2FD6540D7E2A}"/>
    <cellStyle name="20 % - Akzent1 4 3 3 2 2" xfId="5933" xr:uid="{F02D8A65-CB98-426F-AFC4-658E1F51D970}"/>
    <cellStyle name="20 % - Akzent1 4 3 3 3" xfId="4327" xr:uid="{531DA982-C37A-4CC4-BC64-FB2CAAEE441B}"/>
    <cellStyle name="20 % - Akzent1 4 3 4" xfId="1916" xr:uid="{4E748639-AAF0-4373-B8C0-90F3DE5ECB0C}"/>
    <cellStyle name="20 % - Akzent1 4 3 4 2" xfId="5128" xr:uid="{60A6CFBD-9CC5-4688-ABC0-3536B489C5C9}"/>
    <cellStyle name="20 % - Akzent1 4 3 5" xfId="3522" xr:uid="{22EC37E8-E598-4BFE-83F5-12D1E8D30C57}"/>
    <cellStyle name="20 % - Akzent1 4 4" xfId="541" xr:uid="{6B17C829-EB71-471B-9198-59467623CD8E}"/>
    <cellStyle name="20 % - Akzent1 4 4 2" xfId="1350" xr:uid="{B7FB5931-B72F-49C4-8A11-00EC4BF5EC63}"/>
    <cellStyle name="20 % - Akzent1 4 4 2 2" xfId="2958" xr:uid="{A8296FB5-2F72-4DE9-BAAD-3CC2293F58C3}"/>
    <cellStyle name="20 % - Akzent1 4 4 2 2 2" xfId="6170" xr:uid="{7AB76000-14D3-4D0B-BF21-670E8902194F}"/>
    <cellStyle name="20 % - Akzent1 4 4 2 3" xfId="4564" xr:uid="{4EBF084B-EFE7-4C88-9E41-5AF95EE5BFC5}"/>
    <cellStyle name="20 % - Akzent1 4 4 3" xfId="2153" xr:uid="{96350C24-1F18-4300-9DF1-EED9B58DA8A7}"/>
    <cellStyle name="20 % - Akzent1 4 4 3 2" xfId="5365" xr:uid="{0B3707C0-E066-42D3-888D-2B9B7AA579EB}"/>
    <cellStyle name="20 % - Akzent1 4 4 4" xfId="3759" xr:uid="{87F5A13A-D91C-4B7C-8FAD-0E076B229494}"/>
    <cellStyle name="20 % - Akzent1 4 5" xfId="955" xr:uid="{B45627BD-B155-45FF-8F20-2850A072C74B}"/>
    <cellStyle name="20 % - Akzent1 4 5 2" xfId="2565" xr:uid="{A52D4A36-A79C-4F79-8539-CF9627D2922C}"/>
    <cellStyle name="20 % - Akzent1 4 5 2 2" xfId="5777" xr:uid="{084C04A4-CE3E-4F35-816E-159E091559BD}"/>
    <cellStyle name="20 % - Akzent1 4 5 3" xfId="4171" xr:uid="{4BF3E984-0333-4924-B008-B36E768682E5}"/>
    <cellStyle name="20 % - Akzent1 4 6" xfId="1760" xr:uid="{DD4EC9D9-3599-446A-A2F7-D22F28094591}"/>
    <cellStyle name="20 % - Akzent1 4 6 2" xfId="4972" xr:uid="{AF585D55-CB95-4AAE-9072-68A39FE07D14}"/>
    <cellStyle name="20 % - Akzent1 4 7" xfId="3366" xr:uid="{0DCD1D52-FC73-41FA-926C-5744D008ABF6}"/>
    <cellStyle name="20 % - Akzent1 5" xfId="122" xr:uid="{8A267424-24C2-4A08-8359-2C2203ED8AD2}"/>
    <cellStyle name="20 % - Akzent1 5 2" xfId="224" xr:uid="{14075512-1AC0-4547-B8A8-BE7880C75AFD}"/>
    <cellStyle name="20 % - Akzent1 5 2 2" xfId="276" xr:uid="{24D08A76-F8DC-4A2E-AF33-C915B3B2F24A}"/>
    <cellStyle name="20 % - Akzent1 5 2 2 2" xfId="698" xr:uid="{547FBB6E-399F-4F24-9B8D-E7634DD9A3F8}"/>
    <cellStyle name="20 % - Akzent1 5 2 2 2 2" xfId="1507" xr:uid="{77483F7B-0E85-4448-94C1-FAFE30CE1CC3}"/>
    <cellStyle name="20 % - Akzent1 5 2 2 2 2 2" xfId="3115" xr:uid="{F4E70523-6A32-48EB-B32B-0FCD8FEA7394}"/>
    <cellStyle name="20 % - Akzent1 5 2 2 2 2 2 2" xfId="6327" xr:uid="{1ED88F12-D773-4CD9-80A2-B812F6DAF07D}"/>
    <cellStyle name="20 % - Akzent1 5 2 2 2 2 3" xfId="4721" xr:uid="{2E4ACFDA-648F-41BE-AA4A-BA7FF3B3ABDF}"/>
    <cellStyle name="20 % - Akzent1 5 2 2 2 3" xfId="2310" xr:uid="{CFC2696E-6339-4BF1-9517-C1A53ED1B0B0}"/>
    <cellStyle name="20 % - Akzent1 5 2 2 2 3 2" xfId="5522" xr:uid="{D870E9A9-B060-48F8-936D-33A8775EBE2B}"/>
    <cellStyle name="20 % - Akzent1 5 2 2 2 4" xfId="3916" xr:uid="{8B6F100F-E15B-4EC2-9B7E-06BE55AA007C}"/>
    <cellStyle name="20 % - Akzent1 5 2 2 3" xfId="1112" xr:uid="{13C369F7-6196-4F65-A218-01C5E6435674}"/>
    <cellStyle name="20 % - Akzent1 5 2 2 3 2" xfId="2722" xr:uid="{8396A931-FD64-4C32-872B-0B33C991DB02}"/>
    <cellStyle name="20 % - Akzent1 5 2 2 3 2 2" xfId="5934" xr:uid="{177B1656-78B5-47D2-A9A8-1813682860BF}"/>
    <cellStyle name="20 % - Akzent1 5 2 2 3 3" xfId="4328" xr:uid="{CF644ED4-9180-4A00-8449-3624FD25CB76}"/>
    <cellStyle name="20 % - Akzent1 5 2 2 4" xfId="1917" xr:uid="{537BDFB8-677D-4749-B989-D8DC1425E3FF}"/>
    <cellStyle name="20 % - Akzent1 5 2 2 4 2" xfId="5129" xr:uid="{B9B546DA-28FA-4DD6-BD58-5E05131ED4FD}"/>
    <cellStyle name="20 % - Akzent1 5 2 2 5" xfId="3523" xr:uid="{BA148815-487F-4E45-A5FE-9A75D8D65430}"/>
    <cellStyle name="20 % - Akzent1 5 2 3" xfId="648" xr:uid="{A10DE4B6-3A9D-4B93-A5E2-D58A9DD9D43D}"/>
    <cellStyle name="20 % - Akzent1 5 2 3 2" xfId="1457" xr:uid="{34F937C8-86F9-4960-9B7A-B95BBC38FE23}"/>
    <cellStyle name="20 % - Akzent1 5 2 3 2 2" xfId="3065" xr:uid="{E7A19447-E25D-4966-82DD-38F2078C7E09}"/>
    <cellStyle name="20 % - Akzent1 5 2 3 2 2 2" xfId="6277" xr:uid="{910C7DA0-FF8E-4506-A93A-0A47975ADDDE}"/>
    <cellStyle name="20 % - Akzent1 5 2 3 2 3" xfId="4671" xr:uid="{C8936F63-2971-4E9F-8B7C-2AB46436424C}"/>
    <cellStyle name="20 % - Akzent1 5 2 3 3" xfId="2260" xr:uid="{820AB531-BD75-4E31-9D04-7EC1C2C3A1AB}"/>
    <cellStyle name="20 % - Akzent1 5 2 3 3 2" xfId="5472" xr:uid="{B944CA31-1110-45CA-998D-287C83014C13}"/>
    <cellStyle name="20 % - Akzent1 5 2 3 4" xfId="3866" xr:uid="{EBDCCB41-D24E-4D62-9007-212AC365B606}"/>
    <cellStyle name="20 % - Akzent1 5 2 4" xfId="1062" xr:uid="{3EA103CA-8334-4BDB-8B58-43E5B78C3D4B}"/>
    <cellStyle name="20 % - Akzent1 5 2 4 2" xfId="2672" xr:uid="{65EC1880-FD27-4E3A-B114-F015228A6CFB}"/>
    <cellStyle name="20 % - Akzent1 5 2 4 2 2" xfId="5884" xr:uid="{424A7265-3876-4A0E-9ED8-9A1A7DDD6385}"/>
    <cellStyle name="20 % - Akzent1 5 2 4 3" xfId="4278" xr:uid="{D2F27B11-D4EF-46EB-AB37-7D8B2B011FB8}"/>
    <cellStyle name="20 % - Akzent1 5 2 5" xfId="1867" xr:uid="{B91F5AB9-6F10-4A3D-829B-0C24F35F87E6}"/>
    <cellStyle name="20 % - Akzent1 5 2 5 2" xfId="5079" xr:uid="{B0418B5D-A691-4FB8-9F30-A81A3936D6CA}"/>
    <cellStyle name="20 % - Akzent1 5 2 6" xfId="3473" xr:uid="{134A3EAB-95F0-4B07-847A-76C26BDF6474}"/>
    <cellStyle name="20 % - Akzent1 5 3" xfId="277" xr:uid="{464ECF58-DADE-4A17-973E-DCA4F33BA5E0}"/>
    <cellStyle name="20 % - Akzent1 5 3 2" xfId="699" xr:uid="{F3E3DF0A-CA87-49FA-871B-405671133A92}"/>
    <cellStyle name="20 % - Akzent1 5 3 2 2" xfId="1508" xr:uid="{8091A50D-517E-4E72-BD0E-E45F53E93A08}"/>
    <cellStyle name="20 % - Akzent1 5 3 2 2 2" xfId="3116" xr:uid="{44545066-A031-4343-8AB2-A22C4D0F0DCA}"/>
    <cellStyle name="20 % - Akzent1 5 3 2 2 2 2" xfId="6328" xr:uid="{7CDF83DE-7F48-4D85-BD8D-B3FE24ACCFB1}"/>
    <cellStyle name="20 % - Akzent1 5 3 2 2 3" xfId="4722" xr:uid="{BD41D26A-C8AA-4935-BEDC-F7B7FEE45C95}"/>
    <cellStyle name="20 % - Akzent1 5 3 2 3" xfId="2311" xr:uid="{BBBC8C4D-6A32-4EBE-82FB-82777086456F}"/>
    <cellStyle name="20 % - Akzent1 5 3 2 3 2" xfId="5523" xr:uid="{CE754E87-013E-474D-B749-8CC751384855}"/>
    <cellStyle name="20 % - Akzent1 5 3 2 4" xfId="3917" xr:uid="{62B1BCBE-2FE5-485B-BDD2-326C8C672BCF}"/>
    <cellStyle name="20 % - Akzent1 5 3 3" xfId="1113" xr:uid="{E7850F6F-B363-48D1-9848-A9945FD564A9}"/>
    <cellStyle name="20 % - Akzent1 5 3 3 2" xfId="2723" xr:uid="{BEA24675-164E-495A-B4D7-A1B0B1D0A966}"/>
    <cellStyle name="20 % - Akzent1 5 3 3 2 2" xfId="5935" xr:uid="{372E1A26-6465-4BD5-8B2A-9669EE25027E}"/>
    <cellStyle name="20 % - Akzent1 5 3 3 3" xfId="4329" xr:uid="{ACC00811-612B-4F55-90AE-CAC6D2787B5F}"/>
    <cellStyle name="20 % - Akzent1 5 3 4" xfId="1918" xr:uid="{98D8C913-D01B-4613-B43D-67A41D2BA8C8}"/>
    <cellStyle name="20 % - Akzent1 5 3 4 2" xfId="5130" xr:uid="{33355595-4D23-4376-ACB8-47B22E69AB1B}"/>
    <cellStyle name="20 % - Akzent1 5 3 5" xfId="3524" xr:uid="{1961C2DB-E824-4BEE-B6B4-B9A52749F75F}"/>
    <cellStyle name="20 % - Akzent1 5 4" xfId="555" xr:uid="{F4C8BBA6-C9DE-453F-AA5D-A39FD13E1AC4}"/>
    <cellStyle name="20 % - Akzent1 5 4 2" xfId="1364" xr:uid="{49B31682-382E-4215-9836-B86F7DF15E3C}"/>
    <cellStyle name="20 % - Akzent1 5 4 2 2" xfId="2972" xr:uid="{4D2C0740-59F8-46C5-B197-1A114024E11A}"/>
    <cellStyle name="20 % - Akzent1 5 4 2 2 2" xfId="6184" xr:uid="{05BEBED7-A067-477D-AB57-7BC60D5194C5}"/>
    <cellStyle name="20 % - Akzent1 5 4 2 3" xfId="4578" xr:uid="{9B05AF01-7ADD-4EE2-BBD3-83FDBCBD313B}"/>
    <cellStyle name="20 % - Akzent1 5 4 3" xfId="2167" xr:uid="{89F0512B-D992-4F0B-9EBF-547986067F1F}"/>
    <cellStyle name="20 % - Akzent1 5 4 3 2" xfId="5379" xr:uid="{C56C7C6F-24D9-4D25-B2C6-42087D737BD3}"/>
    <cellStyle name="20 % - Akzent1 5 4 4" xfId="3773" xr:uid="{20CC0EF3-06D5-4C82-8C62-679E15BA8E5E}"/>
    <cellStyle name="20 % - Akzent1 5 5" xfId="969" xr:uid="{7E23FF3F-A5CB-4896-8040-8BBA5106986E}"/>
    <cellStyle name="20 % - Akzent1 5 5 2" xfId="2579" xr:uid="{61A62C89-3667-4789-BD11-1B5E3BF5A097}"/>
    <cellStyle name="20 % - Akzent1 5 5 2 2" xfId="5791" xr:uid="{1B9CBD91-39EF-439C-A814-517A8EE49C59}"/>
    <cellStyle name="20 % - Akzent1 5 5 3" xfId="4185" xr:uid="{D0A686C0-69C6-4A3E-9E53-80CDA86DC540}"/>
    <cellStyle name="20 % - Akzent1 5 6" xfId="1774" xr:uid="{D937E159-FC8C-4A6D-8B64-5A8C1861F1B1}"/>
    <cellStyle name="20 % - Akzent1 5 6 2" xfId="4986" xr:uid="{97BFE09B-07AE-4EAB-88D4-99FEFCB1F41D}"/>
    <cellStyle name="20 % - Akzent1 5 7" xfId="3380" xr:uid="{8D007A09-A8D9-46A5-A256-5EC31CDBA97C}"/>
    <cellStyle name="20 % - Akzent1 6" xfId="136" xr:uid="{0C7E3B80-713D-4F94-A835-9E8111087A31}"/>
    <cellStyle name="20 % - Akzent1 6 2" xfId="278" xr:uid="{7C583373-74C2-4817-8B46-C6756022479F}"/>
    <cellStyle name="20 % - Akzent1 6 2 2" xfId="700" xr:uid="{85ED9F25-8AAB-44B5-9786-681CC067FAEF}"/>
    <cellStyle name="20 % - Akzent1 6 2 2 2" xfId="1509" xr:uid="{0595036F-3FEB-46C4-B64E-9A25974DFD9E}"/>
    <cellStyle name="20 % - Akzent1 6 2 2 2 2" xfId="3117" xr:uid="{32D4696E-86C2-46FF-9E7D-C8500A34DAF0}"/>
    <cellStyle name="20 % - Akzent1 6 2 2 2 2 2" xfId="6329" xr:uid="{BF3847A7-024C-4070-AA13-FBC8E67A87BC}"/>
    <cellStyle name="20 % - Akzent1 6 2 2 2 3" xfId="4723" xr:uid="{CD8CA5D6-B841-43EB-B9DF-35A3AF2135DE}"/>
    <cellStyle name="20 % - Akzent1 6 2 2 3" xfId="2312" xr:uid="{F1952669-2FCE-44BB-AF7F-5B6C5F1BEE91}"/>
    <cellStyle name="20 % - Akzent1 6 2 2 3 2" xfId="5524" xr:uid="{5BEC7489-7024-4F1B-83DA-46A898E3A5C6}"/>
    <cellStyle name="20 % - Akzent1 6 2 2 4" xfId="3918" xr:uid="{13B4B505-80C3-471C-907F-0FD45F6D5475}"/>
    <cellStyle name="20 % - Akzent1 6 2 3" xfId="1114" xr:uid="{D617DBE9-7BF0-4259-B71D-0527EE2DF019}"/>
    <cellStyle name="20 % - Akzent1 6 2 3 2" xfId="2724" xr:uid="{3CDDEEE4-6F92-43CA-8B63-42D1CFBB4147}"/>
    <cellStyle name="20 % - Akzent1 6 2 3 2 2" xfId="5936" xr:uid="{1FA3D34C-852F-4D48-AD5B-5BF3902459A5}"/>
    <cellStyle name="20 % - Akzent1 6 2 3 3" xfId="4330" xr:uid="{3940BE67-5F82-4E7C-A06B-61A0446B48E0}"/>
    <cellStyle name="20 % - Akzent1 6 2 4" xfId="1919" xr:uid="{5BA00EC5-BE1D-4E62-A091-34E89BB89536}"/>
    <cellStyle name="20 % - Akzent1 6 2 4 2" xfId="5131" xr:uid="{268F4119-72AE-4E42-B5F9-A9EE9F2A5C0C}"/>
    <cellStyle name="20 % - Akzent1 6 2 5" xfId="3525" xr:uid="{5A4632DD-BD43-4E05-9EB4-9908C581DD92}"/>
    <cellStyle name="20 % - Akzent1 6 3" xfId="569" xr:uid="{B7871ECA-1972-426D-83D5-D80C9FA6C30A}"/>
    <cellStyle name="20 % - Akzent1 6 3 2" xfId="1378" xr:uid="{7BB3A8FA-9AF6-4048-A5BC-F6DC4AA5F222}"/>
    <cellStyle name="20 % - Akzent1 6 3 2 2" xfId="2986" xr:uid="{9CC4380D-E4CA-4EA6-9F48-C01C0EF1C2F5}"/>
    <cellStyle name="20 % - Akzent1 6 3 2 2 2" xfId="6198" xr:uid="{F1C9775B-88D1-4FA5-8558-C4A39FA5CDE3}"/>
    <cellStyle name="20 % - Akzent1 6 3 2 3" xfId="4592" xr:uid="{3ED9365D-B7B1-40DF-98DA-74F82BEC914C}"/>
    <cellStyle name="20 % - Akzent1 6 3 3" xfId="2181" xr:uid="{A1C177CC-7243-4388-A7C9-D2E5FD4011DF}"/>
    <cellStyle name="20 % - Akzent1 6 3 3 2" xfId="5393" xr:uid="{2C001785-0BCB-4ECC-8876-2E4939E06779}"/>
    <cellStyle name="20 % - Akzent1 6 3 4" xfId="3787" xr:uid="{61B77CEC-C216-4B21-8818-A632F1A082B0}"/>
    <cellStyle name="20 % - Akzent1 6 4" xfId="983" xr:uid="{657D4545-E31F-4060-8D84-2AEF4A11B380}"/>
    <cellStyle name="20 % - Akzent1 6 4 2" xfId="2593" xr:uid="{07D9370D-97AE-49AC-AE80-89F661C194ED}"/>
    <cellStyle name="20 % - Akzent1 6 4 2 2" xfId="5805" xr:uid="{589CC797-91E7-4275-BB54-963E336D1462}"/>
    <cellStyle name="20 % - Akzent1 6 4 3" xfId="4199" xr:uid="{516E5E82-08C3-4653-ACF8-2B4A62B9BD25}"/>
    <cellStyle name="20 % - Akzent1 6 5" xfId="1788" xr:uid="{E5F54DE8-C181-419E-B015-C30AB777F69F}"/>
    <cellStyle name="20 % - Akzent1 6 5 2" xfId="5000" xr:uid="{A142707D-2B57-4203-8843-4782E334DBA3}"/>
    <cellStyle name="20 % - Akzent1 6 6" xfId="3394" xr:uid="{B2A553CA-4DCD-4106-91E9-A399F77C1F7F}"/>
    <cellStyle name="20 % - Akzent1 7" xfId="238" xr:uid="{A896090C-478B-4B3C-8D10-6893301D6355}"/>
    <cellStyle name="20 % - Akzent1 7 2" xfId="279" xr:uid="{EF5EF027-1342-4FA7-9E45-DDFA690C087C}"/>
    <cellStyle name="20 % - Akzent1 7 2 2" xfId="701" xr:uid="{E706005B-392C-486F-8DA5-BECDFA3F20ED}"/>
    <cellStyle name="20 % - Akzent1 7 2 2 2" xfId="1510" xr:uid="{9E2531E1-80F9-4864-966A-C98CBFF9394A}"/>
    <cellStyle name="20 % - Akzent1 7 2 2 2 2" xfId="3118" xr:uid="{9D8B0F4D-3764-405B-A5BA-FFCF44CB1E75}"/>
    <cellStyle name="20 % - Akzent1 7 2 2 2 2 2" xfId="6330" xr:uid="{C3E73D1E-EC04-4E25-9D3E-FAAD129F782C}"/>
    <cellStyle name="20 % - Akzent1 7 2 2 2 3" xfId="4724" xr:uid="{631062A6-BB4A-493A-8281-EFF21621D36C}"/>
    <cellStyle name="20 % - Akzent1 7 2 2 3" xfId="2313" xr:uid="{11E538C3-F99F-4696-A0C5-18F60A0EDBD3}"/>
    <cellStyle name="20 % - Akzent1 7 2 2 3 2" xfId="5525" xr:uid="{F8BB967C-F4CE-4C4C-95CF-B582AD362DE3}"/>
    <cellStyle name="20 % - Akzent1 7 2 2 4" xfId="3919" xr:uid="{3F492BF8-4F44-4BF7-A72C-E347526E04D6}"/>
    <cellStyle name="20 % - Akzent1 7 2 3" xfId="1115" xr:uid="{5FADE169-E472-4967-841A-A89B54A7D4AB}"/>
    <cellStyle name="20 % - Akzent1 7 2 3 2" xfId="2725" xr:uid="{94E8047B-7D9D-4D57-8034-2296776FDECD}"/>
    <cellStyle name="20 % - Akzent1 7 2 3 2 2" xfId="5937" xr:uid="{0145A632-92FF-449C-A9C8-48906689735E}"/>
    <cellStyle name="20 % - Akzent1 7 2 3 3" xfId="4331" xr:uid="{9669D605-3D6C-4546-A06B-CA322E469B8C}"/>
    <cellStyle name="20 % - Akzent1 7 2 4" xfId="1920" xr:uid="{E739A09A-823C-4249-B3C5-84AA4B9DE5BB}"/>
    <cellStyle name="20 % - Akzent1 7 2 4 2" xfId="5132" xr:uid="{46FC638A-A1DE-47AF-877D-D892F647FAE1}"/>
    <cellStyle name="20 % - Akzent1 7 2 5" xfId="3526" xr:uid="{4363ABC2-D392-42C9-9861-E72DC8911ED6}"/>
    <cellStyle name="20 % - Akzent1 7 3" xfId="662" xr:uid="{2F7C6BAB-7D06-4400-984F-FCEF56BB2F6A}"/>
    <cellStyle name="20 % - Akzent1 7 3 2" xfId="1471" xr:uid="{5FF93B15-6A6F-42AC-9340-DBC16D801922}"/>
    <cellStyle name="20 % - Akzent1 7 3 2 2" xfId="3079" xr:uid="{C9F2B80C-CCFB-4C01-94E9-31E23667877D}"/>
    <cellStyle name="20 % - Akzent1 7 3 2 2 2" xfId="6291" xr:uid="{DECD7D10-008B-4E98-AB70-C1559456370C}"/>
    <cellStyle name="20 % - Akzent1 7 3 2 3" xfId="4685" xr:uid="{FC669068-6F47-4CEA-B2C3-D96D770C21A6}"/>
    <cellStyle name="20 % - Akzent1 7 3 3" xfId="2274" xr:uid="{A2FC8173-058F-48B2-897D-FECF524FF081}"/>
    <cellStyle name="20 % - Akzent1 7 3 3 2" xfId="5486" xr:uid="{0689F7DF-B191-4E72-A9BE-F8EAE52B1483}"/>
    <cellStyle name="20 % - Akzent1 7 3 4" xfId="3880" xr:uid="{5595D61C-234A-415F-BB42-4B5E552868AC}"/>
    <cellStyle name="20 % - Akzent1 7 4" xfId="1076" xr:uid="{2F96D436-9785-4345-A46B-8890999642C7}"/>
    <cellStyle name="20 % - Akzent1 7 4 2" xfId="2686" xr:uid="{ADD40D9F-ED51-45C7-ABE7-0B23B7096585}"/>
    <cellStyle name="20 % - Akzent1 7 4 2 2" xfId="5898" xr:uid="{D0899E2D-3275-43F3-9D26-1E7871BAFBA9}"/>
    <cellStyle name="20 % - Akzent1 7 4 3" xfId="4292" xr:uid="{3D12DDEB-4D06-4010-95E5-E3EEF360372B}"/>
    <cellStyle name="20 % - Akzent1 7 5" xfId="1881" xr:uid="{2129D170-74BE-4B96-9500-CE6C612F0893}"/>
    <cellStyle name="20 % - Akzent1 7 5 2" xfId="5093" xr:uid="{050C3C43-C260-4CF8-BDD7-FB82E8CC11BA}"/>
    <cellStyle name="20 % - Akzent1 7 6" xfId="3487" xr:uid="{31380E3E-439F-4F3B-A5E0-1C81C66570BD}"/>
    <cellStyle name="20 % - Akzent1 8" xfId="252" xr:uid="{43F635AE-53DC-48C2-BC5E-B9C620E81174}"/>
    <cellStyle name="20 % - Akzent1 8 2" xfId="676" xr:uid="{17165F1F-3232-482C-9955-CECFA57777D1}"/>
    <cellStyle name="20 % - Akzent1 8 2 2" xfId="1485" xr:uid="{71D6054D-F787-49C0-B9AA-6514DC22E57F}"/>
    <cellStyle name="20 % - Akzent1 8 2 2 2" xfId="3093" xr:uid="{0BE27416-B3CC-4661-809C-FACBCA2D694D}"/>
    <cellStyle name="20 % - Akzent1 8 2 2 2 2" xfId="6305" xr:uid="{D1FC7416-AE58-4FD8-B2E2-7AC345B25102}"/>
    <cellStyle name="20 % - Akzent1 8 2 2 3" xfId="4699" xr:uid="{51338A1B-49DC-443F-B907-A528866DE571}"/>
    <cellStyle name="20 % - Akzent1 8 2 3" xfId="2288" xr:uid="{A389ABBB-3EE8-4212-8066-3F744055E7ED}"/>
    <cellStyle name="20 % - Akzent1 8 2 3 2" xfId="5500" xr:uid="{7895036B-102D-4B04-9A10-B1D0215FDBC3}"/>
    <cellStyle name="20 % - Akzent1 8 2 4" xfId="3894" xr:uid="{E3EA808E-3230-497F-B438-18E5A205FA34}"/>
    <cellStyle name="20 % - Akzent1 8 3" xfId="1090" xr:uid="{38A8448B-C8BE-47B3-989D-C7E5402BDB65}"/>
    <cellStyle name="20 % - Akzent1 8 3 2" xfId="2700" xr:uid="{885C1A29-526F-4D7E-949A-A86F613BB9A7}"/>
    <cellStyle name="20 % - Akzent1 8 3 2 2" xfId="5912" xr:uid="{C17BC148-0101-4E6D-B42A-9CF4FD69546E}"/>
    <cellStyle name="20 % - Akzent1 8 3 3" xfId="4306" xr:uid="{114E8AC6-3468-482F-8342-EA834E6E6064}"/>
    <cellStyle name="20 % - Akzent1 8 4" xfId="1895" xr:uid="{18663004-A0DD-4E34-956E-60A356C3BA37}"/>
    <cellStyle name="20 % - Akzent1 8 4 2" xfId="5107" xr:uid="{0C941F70-101F-43CE-9520-4F7E664A1F2B}"/>
    <cellStyle name="20 % - Akzent1 8 5" xfId="3501" xr:uid="{0630D672-F0E7-42F1-B551-E114918894ED}"/>
    <cellStyle name="20 % - Akzent1 9" xfId="478" xr:uid="{B854551A-8C7B-432F-AE5A-AD90A241DDE5}"/>
    <cellStyle name="20 % - Akzent1 9 2" xfId="1287" xr:uid="{07B29EAA-BF0B-4EFF-A33B-3AF0CF39465E}"/>
    <cellStyle name="20 % - Akzent1 9 2 2" xfId="2897" xr:uid="{28EE221B-1570-4A69-AAEE-24BDC7091801}"/>
    <cellStyle name="20 % - Akzent1 9 2 2 2" xfId="6109" xr:uid="{BF197149-D3C9-41A3-A0A3-5776448F2EB2}"/>
    <cellStyle name="20 % - Akzent1 9 2 3" xfId="4503" xr:uid="{5E7B4A87-30FF-4484-9B16-40BE05D74DE7}"/>
    <cellStyle name="20 % - Akzent1 9 3" xfId="2092" xr:uid="{ABCA25BF-F5CE-4EBD-8781-BD1A20DCFF56}"/>
    <cellStyle name="20 % - Akzent1 9 3 2" xfId="5304" xr:uid="{56DA7F2D-1D90-4EBE-8665-D11E78636938}"/>
    <cellStyle name="20 % - Akzent1 9 4" xfId="3698" xr:uid="{13A1DBEC-25E8-4586-9BE2-329B1FB47854}"/>
    <cellStyle name="20 % - Akzent2 10" xfId="876" xr:uid="{56549CCE-569D-4E6E-8AA1-66DAD5822030}"/>
    <cellStyle name="20 % - Akzent2 10 2" xfId="1685" xr:uid="{F4352855-7B0E-41B2-A3F5-8967CDBD09A9}"/>
    <cellStyle name="20 % - Akzent2 10 2 2" xfId="3293" xr:uid="{B636D18D-2F1B-4FE3-A3F1-B4606AE67CD3}"/>
    <cellStyle name="20 % - Akzent2 10 2 2 2" xfId="6505" xr:uid="{DD1640A6-3549-45D5-AB39-ECB72C306335}"/>
    <cellStyle name="20 % - Akzent2 10 2 3" xfId="4899" xr:uid="{DC71B7D4-B16A-4BC8-869F-6AA8472BB3DE}"/>
    <cellStyle name="20 % - Akzent2 10 3" xfId="2488" xr:uid="{92494C69-18AD-4B59-8919-ED2456039B52}"/>
    <cellStyle name="20 % - Akzent2 10 3 2" xfId="5700" xr:uid="{50801F0E-FB14-4906-B8C0-5ABBD944AB87}"/>
    <cellStyle name="20 % - Akzent2 10 4" xfId="4094" xr:uid="{8498B55C-9AC5-41C6-B324-DA17343FAE8B}"/>
    <cellStyle name="20 % - Akzent2 11" xfId="893" xr:uid="{199EB51B-0F1F-4C7F-A2C5-48C74A84026F}"/>
    <cellStyle name="20 % - Akzent2 11 2" xfId="2505" xr:uid="{1AE3DCAD-A077-4D91-A408-180C9F1B0F91}"/>
    <cellStyle name="20 % - Akzent2 11 2 2" xfId="5717" xr:uid="{7252DAAD-C95C-40DD-BEB0-D1E9B71F370D}"/>
    <cellStyle name="20 % - Akzent2 11 3" xfId="4111" xr:uid="{803B6064-FC89-4146-9630-BB7BF027F159}"/>
    <cellStyle name="20 % - Akzent2 12" xfId="1701" xr:uid="{280A7C7B-A0AD-447B-A371-4B6BF83B9493}"/>
    <cellStyle name="20 % - Akzent2 12 2" xfId="4914" xr:uid="{DBC39FFE-D822-4C20-B9D4-00F938F1AB90}"/>
    <cellStyle name="20 % - Akzent2 13" xfId="3307" xr:uid="{6105724E-09E2-4A60-BC23-391CB7101F0C}"/>
    <cellStyle name="20 % - Akzent2 14" xfId="14" xr:uid="{DECBE421-622D-4F33-95E7-0E7F7A21D1ED}"/>
    <cellStyle name="20 % - Akzent2 2" xfId="60" xr:uid="{5AAF0BC0-88BD-4ED7-B5ED-49AF46AC113F}"/>
    <cellStyle name="20 % - Akzent2 2 2" xfId="94" xr:uid="{C90E9715-F728-4A35-A0D6-722BD171C196}"/>
    <cellStyle name="20 % - Akzent2 2 2 2" xfId="198" xr:uid="{D422642E-F524-4272-B481-1E3160540A6F}"/>
    <cellStyle name="20 % - Akzent2 2 2 2 2" xfId="280" xr:uid="{4EB5DAD3-38BA-4CCD-BC2C-FFCFC2796B22}"/>
    <cellStyle name="20 % - Akzent2 2 2 2 2 2" xfId="702" xr:uid="{413D8BAB-F6DA-484D-A6BE-7D772F3C5DAF}"/>
    <cellStyle name="20 % - Akzent2 2 2 2 2 2 2" xfId="1511" xr:uid="{28451D20-E1C0-40B7-97BF-47F0D0E44995}"/>
    <cellStyle name="20 % - Akzent2 2 2 2 2 2 2 2" xfId="3119" xr:uid="{6129795A-6332-418C-9C04-73663C00721C}"/>
    <cellStyle name="20 % - Akzent2 2 2 2 2 2 2 2 2" xfId="6331" xr:uid="{3D3448CF-75C4-4627-8B1E-E6CD69080063}"/>
    <cellStyle name="20 % - Akzent2 2 2 2 2 2 2 3" xfId="4725" xr:uid="{DA7153F7-7ABD-4C60-A9F0-79315F0CBE10}"/>
    <cellStyle name="20 % - Akzent2 2 2 2 2 2 3" xfId="2314" xr:uid="{7FDC3BFD-7687-443F-B973-CC4CBF96F2F4}"/>
    <cellStyle name="20 % - Akzent2 2 2 2 2 2 3 2" xfId="5526" xr:uid="{C90B9605-F1AD-4A32-8A00-0C45830D0C2A}"/>
    <cellStyle name="20 % - Akzent2 2 2 2 2 2 4" xfId="3920" xr:uid="{572A444C-ED9D-4AEA-9FC7-ECE220181FE1}"/>
    <cellStyle name="20 % - Akzent2 2 2 2 2 3" xfId="1116" xr:uid="{0B62E5D5-E6E6-48A2-8044-6023DA82825C}"/>
    <cellStyle name="20 % - Akzent2 2 2 2 2 3 2" xfId="2726" xr:uid="{9C0AA5A0-D16B-4BDF-9D91-C01BBAD05564}"/>
    <cellStyle name="20 % - Akzent2 2 2 2 2 3 2 2" xfId="5938" xr:uid="{DACDEE99-6A9D-4260-8C24-AFD4BBA63B7D}"/>
    <cellStyle name="20 % - Akzent2 2 2 2 2 3 3" xfId="4332" xr:uid="{AC18D4DB-E731-4F59-A0DC-C5F2F5BED5BA}"/>
    <cellStyle name="20 % - Akzent2 2 2 2 2 4" xfId="1921" xr:uid="{CDB86401-B3E8-4C44-8D6F-BF3FE42D0607}"/>
    <cellStyle name="20 % - Akzent2 2 2 2 2 4 2" xfId="5133" xr:uid="{5A3D6DDE-BE08-401F-B25A-95D7E668EDE0}"/>
    <cellStyle name="20 % - Akzent2 2 2 2 2 5" xfId="3527" xr:uid="{E0334C69-7A8A-4A30-932E-BE9149C7345B}"/>
    <cellStyle name="20 % - Akzent2 2 2 2 3" xfId="622" xr:uid="{FEEF9321-2054-4512-8E14-FDE9CC5258FB}"/>
    <cellStyle name="20 % - Akzent2 2 2 2 3 2" xfId="1431" xr:uid="{FA415DAD-F4D5-4A2B-A84C-0801AF4F50BE}"/>
    <cellStyle name="20 % - Akzent2 2 2 2 3 2 2" xfId="3039" xr:uid="{AC3542A7-C830-42B4-9458-BB1CF3A165A9}"/>
    <cellStyle name="20 % - Akzent2 2 2 2 3 2 2 2" xfId="6251" xr:uid="{22FC05EA-741E-47BC-819F-DFCCF297EF3A}"/>
    <cellStyle name="20 % - Akzent2 2 2 2 3 2 3" xfId="4645" xr:uid="{CE7F213D-C2FC-4112-A58B-71B9C74EA4E6}"/>
    <cellStyle name="20 % - Akzent2 2 2 2 3 3" xfId="2234" xr:uid="{24E016D8-A903-4774-9DCD-96FA6D271E2C}"/>
    <cellStyle name="20 % - Akzent2 2 2 2 3 3 2" xfId="5446" xr:uid="{93904762-8536-44AB-BDD1-4D8E86767B50}"/>
    <cellStyle name="20 % - Akzent2 2 2 2 3 4" xfId="3840" xr:uid="{6AB84699-99E4-455D-A01A-F34B2ED7C54C}"/>
    <cellStyle name="20 % - Akzent2 2 2 2 4" xfId="1036" xr:uid="{64866ADE-DE13-4CEA-B360-D954F80121E4}"/>
    <cellStyle name="20 % - Akzent2 2 2 2 4 2" xfId="2646" xr:uid="{24D85D05-206B-47AE-8335-924C05596291}"/>
    <cellStyle name="20 % - Akzent2 2 2 2 4 2 2" xfId="5858" xr:uid="{2DCC3934-D787-4312-856E-A42A1EC98EC7}"/>
    <cellStyle name="20 % - Akzent2 2 2 2 4 3" xfId="4252" xr:uid="{14CA0BE9-B5B6-4208-935E-DB222260ABB8}"/>
    <cellStyle name="20 % - Akzent2 2 2 2 5" xfId="1841" xr:uid="{4A81F201-48EA-4A51-95F4-79CD43F2A164}"/>
    <cellStyle name="20 % - Akzent2 2 2 2 5 2" xfId="5053" xr:uid="{9D75F04F-9681-402E-A6D1-F268713321CA}"/>
    <cellStyle name="20 % - Akzent2 2 2 2 6" xfId="3447" xr:uid="{FA5FE8E8-90EA-451F-95BD-787024A41350}"/>
    <cellStyle name="20 % - Akzent2 2 2 3" xfId="281" xr:uid="{3016F951-C733-4D79-92B6-C3AA064F1151}"/>
    <cellStyle name="20 % - Akzent2 2 2 3 2" xfId="703" xr:uid="{46A95FA0-D902-4F74-B37B-3765769E8810}"/>
    <cellStyle name="20 % - Akzent2 2 2 3 2 2" xfId="1512" xr:uid="{FF4D48D5-A8D1-49A0-9CD6-6F79A5DA2241}"/>
    <cellStyle name="20 % - Akzent2 2 2 3 2 2 2" xfId="3120" xr:uid="{627C1012-DE3C-4B10-9918-24F1700BAA1A}"/>
    <cellStyle name="20 % - Akzent2 2 2 3 2 2 2 2" xfId="6332" xr:uid="{3B0AA9A1-ACD5-4719-B162-1C1E42E1105F}"/>
    <cellStyle name="20 % - Akzent2 2 2 3 2 2 3" xfId="4726" xr:uid="{F5E3851A-A5FC-4495-B2F0-430F9EE6544C}"/>
    <cellStyle name="20 % - Akzent2 2 2 3 2 3" xfId="2315" xr:uid="{313AB1D0-789B-4748-AF33-F2031A37DCEE}"/>
    <cellStyle name="20 % - Akzent2 2 2 3 2 3 2" xfId="5527" xr:uid="{E1C6C389-48E4-4134-AC9C-BF44B68CA250}"/>
    <cellStyle name="20 % - Akzent2 2 2 3 2 4" xfId="3921" xr:uid="{530AAA5C-2984-42CB-9BB4-6B18E5B6ADF6}"/>
    <cellStyle name="20 % - Akzent2 2 2 3 3" xfId="1117" xr:uid="{EA272BE2-0781-430B-BF5D-0C53536894AE}"/>
    <cellStyle name="20 % - Akzent2 2 2 3 3 2" xfId="2727" xr:uid="{F8E7E5B1-24F6-4D55-B1CA-9F7E50DD93F4}"/>
    <cellStyle name="20 % - Akzent2 2 2 3 3 2 2" xfId="5939" xr:uid="{D050447E-7146-4A27-AEE8-7E60859C962B}"/>
    <cellStyle name="20 % - Akzent2 2 2 3 3 3" xfId="4333" xr:uid="{FAD6537C-F116-40D7-BA77-DB140BAFB273}"/>
    <cellStyle name="20 % - Akzent2 2 2 3 4" xfId="1922" xr:uid="{F77B037A-1F0D-47BD-815D-CC586126D67E}"/>
    <cellStyle name="20 % - Akzent2 2 2 3 4 2" xfId="5134" xr:uid="{78268150-CB50-40E5-B2B6-3FFB1108ADFA}"/>
    <cellStyle name="20 % - Akzent2 2 2 3 5" xfId="3528" xr:uid="{A7267A0F-1FF9-4BEC-8CC6-BBC03A5CA3FA}"/>
    <cellStyle name="20 % - Akzent2 2 2 4" xfId="529" xr:uid="{87207043-B42F-4000-9048-7440B32D2499}"/>
    <cellStyle name="20 % - Akzent2 2 2 4 2" xfId="1338" xr:uid="{AA40DEC8-24AA-49FB-AE6A-C03542379B39}"/>
    <cellStyle name="20 % - Akzent2 2 2 4 2 2" xfId="2946" xr:uid="{F617FAB8-0AD1-496F-B2FE-3327C9F089AB}"/>
    <cellStyle name="20 % - Akzent2 2 2 4 2 2 2" xfId="6158" xr:uid="{B374D7DB-0EA8-4EAF-8037-DEFA73104B0D}"/>
    <cellStyle name="20 % - Akzent2 2 2 4 2 3" xfId="4552" xr:uid="{D0B2A6FF-FBE8-4924-94BF-43B1318941F7}"/>
    <cellStyle name="20 % - Akzent2 2 2 4 3" xfId="2141" xr:uid="{27268966-6265-420A-92E4-78E23915E256}"/>
    <cellStyle name="20 % - Akzent2 2 2 4 3 2" xfId="5353" xr:uid="{9EF7FA88-E369-4B1C-83CC-A8630E0DBC3F}"/>
    <cellStyle name="20 % - Akzent2 2 2 4 4" xfId="3747" xr:uid="{5CF70D71-2C20-41F3-AFAF-F03AD39464E6}"/>
    <cellStyle name="20 % - Akzent2 2 2 5" xfId="943" xr:uid="{C9AC1640-DFB3-4FDD-89E4-49AF5F253F33}"/>
    <cellStyle name="20 % - Akzent2 2 2 5 2" xfId="2553" xr:uid="{0F79B421-6980-4BCD-BD73-795EC6A8A10E}"/>
    <cellStyle name="20 % - Akzent2 2 2 5 2 2" xfId="5765" xr:uid="{9110242B-FA31-4E81-AE8D-E6E1ED98549D}"/>
    <cellStyle name="20 % - Akzent2 2 2 5 3" xfId="4159" xr:uid="{2FA39995-7D68-4826-9852-1F7DB6DF5732}"/>
    <cellStyle name="20 % - Akzent2 2 2 6" xfId="1748" xr:uid="{1F42720D-4513-4A26-A1CA-E181EF80929B}"/>
    <cellStyle name="20 % - Akzent2 2 2 6 2" xfId="4960" xr:uid="{52241FB2-D659-4A1D-86AB-E09CFE7D87FB}"/>
    <cellStyle name="20 % - Akzent2 2 2 7" xfId="3354" xr:uid="{228C58A0-5951-428D-8136-93AD45D3B92E}"/>
    <cellStyle name="20 % - Akzent2 2 3" xfId="163" xr:uid="{9F4F4BA1-5A7C-436A-A02C-12BC38513C4D}"/>
    <cellStyle name="20 % - Akzent2 2 3 2" xfId="282" xr:uid="{E31EFA02-92AE-4A6C-BECB-C5D95D420173}"/>
    <cellStyle name="20 % - Akzent2 2 3 2 2" xfId="704" xr:uid="{85D7A897-18DD-4F5D-82AE-A6EC58AA69BC}"/>
    <cellStyle name="20 % - Akzent2 2 3 2 2 2" xfId="1513" xr:uid="{FA76EA5E-39F4-467E-B017-2C95A9CAF42C}"/>
    <cellStyle name="20 % - Akzent2 2 3 2 2 2 2" xfId="3121" xr:uid="{2376199A-5DD1-48FF-BDA7-82FC18ED34D1}"/>
    <cellStyle name="20 % - Akzent2 2 3 2 2 2 2 2" xfId="6333" xr:uid="{18A35D8C-7037-499D-AF35-773B9BFD9BA6}"/>
    <cellStyle name="20 % - Akzent2 2 3 2 2 2 3" xfId="4727" xr:uid="{0945709E-E112-4EB2-9749-50DD3B1D414E}"/>
    <cellStyle name="20 % - Akzent2 2 3 2 2 3" xfId="2316" xr:uid="{780DD09B-7861-4FA3-8A21-48FAD643ED1C}"/>
    <cellStyle name="20 % - Akzent2 2 3 2 2 3 2" xfId="5528" xr:uid="{28252418-292C-4E2A-A56F-68B8C31989B7}"/>
    <cellStyle name="20 % - Akzent2 2 3 2 2 4" xfId="3922" xr:uid="{188A136C-8E4C-424D-870D-B6BB842A9ED9}"/>
    <cellStyle name="20 % - Akzent2 2 3 2 3" xfId="1118" xr:uid="{21307E06-E033-4542-A89F-F9D90C1CB77E}"/>
    <cellStyle name="20 % - Akzent2 2 3 2 3 2" xfId="2728" xr:uid="{C9C5CF0D-4411-4B65-B08D-71FE8D88E264}"/>
    <cellStyle name="20 % - Akzent2 2 3 2 3 2 2" xfId="5940" xr:uid="{A05B71A7-1BDA-4EEE-A784-5E5ACEBE5BDB}"/>
    <cellStyle name="20 % - Akzent2 2 3 2 3 3" xfId="4334" xr:uid="{C899C0E2-F7A8-45FE-A272-BDCCA2C2A36B}"/>
    <cellStyle name="20 % - Akzent2 2 3 2 4" xfId="1923" xr:uid="{6C6D31C7-3D1A-44A9-8751-477011F4A93B}"/>
    <cellStyle name="20 % - Akzent2 2 3 2 4 2" xfId="5135" xr:uid="{1F699DFF-DB47-4BAC-927C-E62599B5FF76}"/>
    <cellStyle name="20 % - Akzent2 2 3 2 5" xfId="3529" xr:uid="{C7BD4619-1D38-4385-A89F-DCDFC49EB339}"/>
    <cellStyle name="20 % - Akzent2 2 3 3" xfId="590" xr:uid="{FB3F01CD-85C4-4F61-9D30-DB7EA755A539}"/>
    <cellStyle name="20 % - Akzent2 2 3 3 2" xfId="1399" xr:uid="{697508A1-FDBB-4183-80E2-7AA58951668A}"/>
    <cellStyle name="20 % - Akzent2 2 3 3 2 2" xfId="3007" xr:uid="{ADB296B7-13FD-4565-85E0-263BFDF9F9EF}"/>
    <cellStyle name="20 % - Akzent2 2 3 3 2 2 2" xfId="6219" xr:uid="{CEC29B38-EF42-43D9-BDB3-9F6B17179F71}"/>
    <cellStyle name="20 % - Akzent2 2 3 3 2 3" xfId="4613" xr:uid="{6DE58AAB-E781-4ED2-B6E2-F25858AF69DC}"/>
    <cellStyle name="20 % - Akzent2 2 3 3 3" xfId="2202" xr:uid="{62B979C2-DC84-449E-B198-64B2862D0A07}"/>
    <cellStyle name="20 % - Akzent2 2 3 3 3 2" xfId="5414" xr:uid="{70034178-33EA-4913-9E3A-83E697F5F8CD}"/>
    <cellStyle name="20 % - Akzent2 2 3 3 4" xfId="3808" xr:uid="{1DD90037-A5D7-43FD-9089-3DFB16163CBE}"/>
    <cellStyle name="20 % - Akzent2 2 3 4" xfId="1004" xr:uid="{99498E04-3787-4835-81BF-23D48F3455B1}"/>
    <cellStyle name="20 % - Akzent2 2 3 4 2" xfId="2614" xr:uid="{06A98060-BED2-4AF1-B041-E590091D7749}"/>
    <cellStyle name="20 % - Akzent2 2 3 4 2 2" xfId="5826" xr:uid="{E20089F8-57D0-4D58-870C-69A1D94B97F7}"/>
    <cellStyle name="20 % - Akzent2 2 3 4 3" xfId="4220" xr:uid="{5F29E25C-67E5-476B-B044-9BEE0720B14B}"/>
    <cellStyle name="20 % - Akzent2 2 3 5" xfId="1809" xr:uid="{F346BF15-04FE-4666-913B-FA3D89D3F1E5}"/>
    <cellStyle name="20 % - Akzent2 2 3 5 2" xfId="5021" xr:uid="{5874808B-7FB0-4F17-BB03-42E13B230D43}"/>
    <cellStyle name="20 % - Akzent2 2 3 6" xfId="3415" xr:uid="{5AB7131E-7DEC-4E96-88B1-2608048A4CA5}"/>
    <cellStyle name="20 % - Akzent2 2 4" xfId="283" xr:uid="{7AF4E179-7B90-4647-8130-508CF303A884}"/>
    <cellStyle name="20 % - Akzent2 2 4 2" xfId="705" xr:uid="{F560D41A-CBCB-4144-ADC6-9EDAFD9DE65F}"/>
    <cellStyle name="20 % - Akzent2 2 4 2 2" xfId="1514" xr:uid="{585365F6-A66B-4520-8B42-A9A81828939F}"/>
    <cellStyle name="20 % - Akzent2 2 4 2 2 2" xfId="3122" xr:uid="{6FDA1AB3-43BE-487D-9745-D3359A9A8785}"/>
    <cellStyle name="20 % - Akzent2 2 4 2 2 2 2" xfId="6334" xr:uid="{B3B0C0A8-AB92-4634-AC92-5D7F8AEE5793}"/>
    <cellStyle name="20 % - Akzent2 2 4 2 2 3" xfId="4728" xr:uid="{994FDF73-811B-4129-B6ED-2536677F790D}"/>
    <cellStyle name="20 % - Akzent2 2 4 2 3" xfId="2317" xr:uid="{127091E8-56D0-4D5B-B541-84DF27414023}"/>
    <cellStyle name="20 % - Akzent2 2 4 2 3 2" xfId="5529" xr:uid="{F38DB9AA-1D87-413B-9DE9-6B026725FCDC}"/>
    <cellStyle name="20 % - Akzent2 2 4 2 4" xfId="3923" xr:uid="{8D307BB3-D3F6-4DFB-A346-12E1EAB49293}"/>
    <cellStyle name="20 % - Akzent2 2 4 3" xfId="1119" xr:uid="{3D18A50C-BDB7-48BB-8495-33461118AD1E}"/>
    <cellStyle name="20 % - Akzent2 2 4 3 2" xfId="2729" xr:uid="{A231B4C0-8619-4620-AA3E-84CF01CF857E}"/>
    <cellStyle name="20 % - Akzent2 2 4 3 2 2" xfId="5941" xr:uid="{E556B6E1-65B3-46A4-B603-9182CD50F30B}"/>
    <cellStyle name="20 % - Akzent2 2 4 3 3" xfId="4335" xr:uid="{798B5A21-76D4-46A8-9F59-3374DF781D70}"/>
    <cellStyle name="20 % - Akzent2 2 4 4" xfId="1924" xr:uid="{7FACBF69-228C-4A37-BE6D-B3A43DD50003}"/>
    <cellStyle name="20 % - Akzent2 2 4 4 2" xfId="5136" xr:uid="{28605E67-9825-4130-95E8-7E083E67D6CC}"/>
    <cellStyle name="20 % - Akzent2 2 4 5" xfId="3530" xr:uid="{1C277070-B166-41BC-B5B3-85B1A870FA64}"/>
    <cellStyle name="20 % - Akzent2 2 5" xfId="499" xr:uid="{8A89FD7A-D5A5-447C-9183-25860364BCA2}"/>
    <cellStyle name="20 % - Akzent2 2 5 2" xfId="1308" xr:uid="{8FFECE01-C10B-4683-B39A-46A69E4EC407}"/>
    <cellStyle name="20 % - Akzent2 2 5 2 2" xfId="2916" xr:uid="{1C0506C0-9DAF-4287-8333-923712CAE837}"/>
    <cellStyle name="20 % - Akzent2 2 5 2 2 2" xfId="6128" xr:uid="{436B40AE-9DC2-47BA-872E-0C0C788D863B}"/>
    <cellStyle name="20 % - Akzent2 2 5 2 3" xfId="4522" xr:uid="{2973D236-BFB5-44B3-A229-1C95185037CC}"/>
    <cellStyle name="20 % - Akzent2 2 5 3" xfId="2111" xr:uid="{5B5C0378-C81B-4C41-863D-AA8A5AF33DDC}"/>
    <cellStyle name="20 % - Akzent2 2 5 3 2" xfId="5323" xr:uid="{A68DB60F-AA67-47C2-9216-32E8BD37F61C}"/>
    <cellStyle name="20 % - Akzent2 2 5 4" xfId="3717" xr:uid="{2FEC989C-EC2B-4ED4-8FCC-C812B9F901B4}"/>
    <cellStyle name="20 % - Akzent2 2 6" xfId="913" xr:uid="{5A7229A8-7454-4924-A231-2F06DA5046BB}"/>
    <cellStyle name="20 % - Akzent2 2 6 2" xfId="2523" xr:uid="{6DC59A1F-8F7F-4A35-B3E7-B4D7E25C637C}"/>
    <cellStyle name="20 % - Akzent2 2 6 2 2" xfId="5735" xr:uid="{DFEB46A7-7DCB-49E2-BA4F-F38CF969EC21}"/>
    <cellStyle name="20 % - Akzent2 2 6 3" xfId="4129" xr:uid="{2A39F6F1-0AF3-48E9-9EBE-8C79C2D523EC}"/>
    <cellStyle name="20 % - Akzent2 2 7" xfId="1718" xr:uid="{1A4AD0D4-C44E-430B-91EE-E06C9CF38765}"/>
    <cellStyle name="20 % - Akzent2 2 7 2" xfId="4930" xr:uid="{889EA902-CB15-485A-B7F6-BC149B10E744}"/>
    <cellStyle name="20 % - Akzent2 2 8" xfId="3324" xr:uid="{F7C2571D-FC52-472E-B756-836C15001F19}"/>
    <cellStyle name="20 % - Akzent2 3" xfId="75" xr:uid="{03EACF07-CC44-495F-80E4-C558D3404CB0}"/>
    <cellStyle name="20 % - Akzent2 3 2" xfId="182" xr:uid="{306BB3D1-FDF7-418D-AED3-381BF1A4C0AE}"/>
    <cellStyle name="20 % - Akzent2 3 2 2" xfId="284" xr:uid="{5E4F8676-0176-4AFD-84D9-B1448B98AD0B}"/>
    <cellStyle name="20 % - Akzent2 3 2 2 2" xfId="706" xr:uid="{D2082FE1-3CE5-4F36-89B7-1576438BEECE}"/>
    <cellStyle name="20 % - Akzent2 3 2 2 2 2" xfId="1515" xr:uid="{1F79AB49-3FC3-4A3C-97CE-83BD6F030FEF}"/>
    <cellStyle name="20 % - Akzent2 3 2 2 2 2 2" xfId="3123" xr:uid="{EF87237F-94FE-4B51-96E0-C9623839D3D3}"/>
    <cellStyle name="20 % - Akzent2 3 2 2 2 2 2 2" xfId="6335" xr:uid="{47767A8B-CC94-439D-9F58-73E45DE8A53C}"/>
    <cellStyle name="20 % - Akzent2 3 2 2 2 2 3" xfId="4729" xr:uid="{10688265-7FAF-469A-A654-82228D594DFD}"/>
    <cellStyle name="20 % - Akzent2 3 2 2 2 3" xfId="2318" xr:uid="{939E49CC-1D13-46E2-9A13-BF2967CAF40E}"/>
    <cellStyle name="20 % - Akzent2 3 2 2 2 3 2" xfId="5530" xr:uid="{255EDB99-B722-4C04-8E05-1E3B8087B231}"/>
    <cellStyle name="20 % - Akzent2 3 2 2 2 4" xfId="3924" xr:uid="{78C87B26-2A70-4F6E-AE95-7139527E53BF}"/>
    <cellStyle name="20 % - Akzent2 3 2 2 3" xfId="1120" xr:uid="{3C4F18D5-B4C9-44F9-B2C0-9F01A0B293D8}"/>
    <cellStyle name="20 % - Akzent2 3 2 2 3 2" xfId="2730" xr:uid="{4FD7DB27-FE71-47C4-B7E9-7809E699DA54}"/>
    <cellStyle name="20 % - Akzent2 3 2 2 3 2 2" xfId="5942" xr:uid="{3C6238B1-E7CC-42D9-B8CD-3C03CAE20A2B}"/>
    <cellStyle name="20 % - Akzent2 3 2 2 3 3" xfId="4336" xr:uid="{B2644A3C-E7FF-4132-B05C-8C15C5C47851}"/>
    <cellStyle name="20 % - Akzent2 3 2 2 4" xfId="1925" xr:uid="{31712981-4E49-4D9A-9D2E-9342E6F23807}"/>
    <cellStyle name="20 % - Akzent2 3 2 2 4 2" xfId="5137" xr:uid="{F4B06EDC-ABC6-44A1-9B37-AA1FD2FB2D45}"/>
    <cellStyle name="20 % - Akzent2 3 2 2 5" xfId="3531" xr:uid="{440A0487-8BC0-471C-A3BB-C58FF00C57DF}"/>
    <cellStyle name="20 % - Akzent2 3 2 3" xfId="608" xr:uid="{FEBA36B6-DD87-41EF-8B13-21FAEEC46DEB}"/>
    <cellStyle name="20 % - Akzent2 3 2 3 2" xfId="1417" xr:uid="{FBB72A1D-DC48-44A3-98C8-C1AAE7F3120C}"/>
    <cellStyle name="20 % - Akzent2 3 2 3 2 2" xfId="3025" xr:uid="{1878E415-2EBE-489B-A2DD-5AF19FA242CF}"/>
    <cellStyle name="20 % - Akzent2 3 2 3 2 2 2" xfId="6237" xr:uid="{1086884D-F416-480B-A0EB-CA9A9BBC0641}"/>
    <cellStyle name="20 % - Akzent2 3 2 3 2 3" xfId="4631" xr:uid="{16B80FDD-432F-4C34-AD38-1F00F5F31FCE}"/>
    <cellStyle name="20 % - Akzent2 3 2 3 3" xfId="2220" xr:uid="{9912E3FF-8B5D-4878-98B6-1CB355399E76}"/>
    <cellStyle name="20 % - Akzent2 3 2 3 3 2" xfId="5432" xr:uid="{17F8BBB2-186C-48BE-8EEA-265F1D791C02}"/>
    <cellStyle name="20 % - Akzent2 3 2 3 4" xfId="3826" xr:uid="{216EBBE7-FA7C-4694-BFC7-328EF26C9774}"/>
    <cellStyle name="20 % - Akzent2 3 2 4" xfId="1022" xr:uid="{59D1802C-3269-43E8-ABFE-774BBB882C5B}"/>
    <cellStyle name="20 % - Akzent2 3 2 4 2" xfId="2632" xr:uid="{B0DF8E3F-551C-4717-A5B8-F4F65B45BABD}"/>
    <cellStyle name="20 % - Akzent2 3 2 4 2 2" xfId="5844" xr:uid="{2A3E6351-4259-4735-8B70-EDA8E20AC4AD}"/>
    <cellStyle name="20 % - Akzent2 3 2 4 3" xfId="4238" xr:uid="{533AB156-3BB3-4289-8CF4-3081F193FE0B}"/>
    <cellStyle name="20 % - Akzent2 3 2 5" xfId="1827" xr:uid="{65E426E7-8F04-4E6A-954B-CD1230585DBD}"/>
    <cellStyle name="20 % - Akzent2 3 2 5 2" xfId="5039" xr:uid="{5F60BF23-5396-4D28-9158-5041CC416FE2}"/>
    <cellStyle name="20 % - Akzent2 3 2 6" xfId="3433" xr:uid="{D556A81E-8E12-4B99-AE06-8AAE68D3A629}"/>
    <cellStyle name="20 % - Akzent2 3 3" xfId="285" xr:uid="{16F960B1-E68D-4896-92EF-45D7565C0378}"/>
    <cellStyle name="20 % - Akzent2 3 3 2" xfId="707" xr:uid="{D63C9B3F-4B1B-42D1-967A-5621BEE17096}"/>
    <cellStyle name="20 % - Akzent2 3 3 2 2" xfId="1516" xr:uid="{F49AC29E-B1A6-408A-9A5C-AAC1FE5538E3}"/>
    <cellStyle name="20 % - Akzent2 3 3 2 2 2" xfId="3124" xr:uid="{C80CB741-329D-44AB-BD92-33860830947D}"/>
    <cellStyle name="20 % - Akzent2 3 3 2 2 2 2" xfId="6336" xr:uid="{E591B7C3-C63F-4BBE-A46C-E6DD87B7705F}"/>
    <cellStyle name="20 % - Akzent2 3 3 2 2 3" xfId="4730" xr:uid="{EA82110F-0C4C-487E-AC4C-C99EEA6E6FFC}"/>
    <cellStyle name="20 % - Akzent2 3 3 2 3" xfId="2319" xr:uid="{0A76BF9F-3CAA-4B13-8BF0-C2029BF06A46}"/>
    <cellStyle name="20 % - Akzent2 3 3 2 3 2" xfId="5531" xr:uid="{76EEAC70-5431-4308-8F44-453C8E139772}"/>
    <cellStyle name="20 % - Akzent2 3 3 2 4" xfId="3925" xr:uid="{A0F7973F-F8DA-4D5B-8316-B0AE4A4E730C}"/>
    <cellStyle name="20 % - Akzent2 3 3 3" xfId="1121" xr:uid="{D5FE52C5-7B6B-4524-9B09-ADC417A3B3A0}"/>
    <cellStyle name="20 % - Akzent2 3 3 3 2" xfId="2731" xr:uid="{5DDED060-3ACF-482C-BEB7-49918C4F2718}"/>
    <cellStyle name="20 % - Akzent2 3 3 3 2 2" xfId="5943" xr:uid="{34531B74-1FB8-417E-A3B0-7B5967DAF96B}"/>
    <cellStyle name="20 % - Akzent2 3 3 3 3" xfId="4337" xr:uid="{D5EE83D3-C1A7-4916-9D30-C285F8FE425F}"/>
    <cellStyle name="20 % - Akzent2 3 3 4" xfId="1926" xr:uid="{F25A424E-243D-4D34-9F7E-99F5AD1A69C5}"/>
    <cellStyle name="20 % - Akzent2 3 3 4 2" xfId="5138" xr:uid="{9F863DCD-52F3-4CCB-A5FC-CF1EA1F8BAFC}"/>
    <cellStyle name="20 % - Akzent2 3 3 5" xfId="3532" xr:uid="{D4FF7263-457F-4C17-A29C-BE965A0FA99B}"/>
    <cellStyle name="20 % - Akzent2 3 4" xfId="513" xr:uid="{8C6ED026-44CF-44AB-9CE4-93A50EC49A2E}"/>
    <cellStyle name="20 % - Akzent2 3 4 2" xfId="1322" xr:uid="{18815840-9986-45B0-89B1-868A85106ED5}"/>
    <cellStyle name="20 % - Akzent2 3 4 2 2" xfId="2930" xr:uid="{438478A4-99A3-4C44-97A3-E34FD9025794}"/>
    <cellStyle name="20 % - Akzent2 3 4 2 2 2" xfId="6142" xr:uid="{D26523D5-067D-4C63-9733-B186037204FE}"/>
    <cellStyle name="20 % - Akzent2 3 4 2 3" xfId="4536" xr:uid="{145205E8-335D-4C4A-95F2-8F4C83A1643C}"/>
    <cellStyle name="20 % - Akzent2 3 4 3" xfId="2125" xr:uid="{97E1A228-FE98-48D2-BD8C-4A46AE014BAF}"/>
    <cellStyle name="20 % - Akzent2 3 4 3 2" xfId="5337" xr:uid="{D77FC510-6E92-4F44-82B2-3E8EE339ED6F}"/>
    <cellStyle name="20 % - Akzent2 3 4 4" xfId="3731" xr:uid="{97BD4700-FB45-420F-872B-970EB35178D9}"/>
    <cellStyle name="20 % - Akzent2 3 5" xfId="927" xr:uid="{FCF80F8B-1FAB-4BA0-9FBA-2DC371925A65}"/>
    <cellStyle name="20 % - Akzent2 3 5 2" xfId="2537" xr:uid="{7EA34821-89E9-486B-B66E-C3BF7625AF73}"/>
    <cellStyle name="20 % - Akzent2 3 5 2 2" xfId="5749" xr:uid="{95D1141F-2C56-4F50-AB3E-83F519C88E7A}"/>
    <cellStyle name="20 % - Akzent2 3 5 3" xfId="4143" xr:uid="{271C2472-425C-4F8D-857A-EA5F82C3E0AA}"/>
    <cellStyle name="20 % - Akzent2 3 6" xfId="1732" xr:uid="{857EC757-1FE4-46CD-AB86-350C8CD58E68}"/>
    <cellStyle name="20 % - Akzent2 3 6 2" xfId="4944" xr:uid="{15322E3E-1E11-436F-98FC-366B33D2AAF6}"/>
    <cellStyle name="20 % - Akzent2 3 7" xfId="3338" xr:uid="{A89DD200-394A-4E7D-BE69-F9ECFCAAD4DF}"/>
    <cellStyle name="20 % - Akzent2 4" xfId="110" xr:uid="{35668B6A-6912-4FE6-8C0E-0B1D3688E8F5}"/>
    <cellStyle name="20 % - Akzent2 4 2" xfId="212" xr:uid="{F07F118F-EECE-4DD5-AF03-204743D3AD12}"/>
    <cellStyle name="20 % - Akzent2 4 2 2" xfId="286" xr:uid="{D7D2E4B7-138D-427C-87B5-1C3B9A85E808}"/>
    <cellStyle name="20 % - Akzent2 4 2 2 2" xfId="708" xr:uid="{095941A9-2994-47FF-9BBF-BC5B4B3ECBD9}"/>
    <cellStyle name="20 % - Akzent2 4 2 2 2 2" xfId="1517" xr:uid="{E592717B-1C94-4FA1-98B9-0710368AE1B3}"/>
    <cellStyle name="20 % - Akzent2 4 2 2 2 2 2" xfId="3125" xr:uid="{76627F04-110B-4D6A-977B-9C666C9E7217}"/>
    <cellStyle name="20 % - Akzent2 4 2 2 2 2 2 2" xfId="6337" xr:uid="{263C17AE-CC9D-4C57-A4FD-74C5BD0FFAA1}"/>
    <cellStyle name="20 % - Akzent2 4 2 2 2 2 3" xfId="4731" xr:uid="{CCFFC225-FD5A-4EAE-8516-700C66AE4A3B}"/>
    <cellStyle name="20 % - Akzent2 4 2 2 2 3" xfId="2320" xr:uid="{00D90B82-0289-4963-869D-416FC6CBF4C3}"/>
    <cellStyle name="20 % - Akzent2 4 2 2 2 3 2" xfId="5532" xr:uid="{FE9F70CD-4833-488A-9467-647FEC57A11F}"/>
    <cellStyle name="20 % - Akzent2 4 2 2 2 4" xfId="3926" xr:uid="{478167EE-BBA8-43BC-A9E3-A549C5385253}"/>
    <cellStyle name="20 % - Akzent2 4 2 2 3" xfId="1122" xr:uid="{FFF53FBA-A380-4E16-81C4-9B33ED156252}"/>
    <cellStyle name="20 % - Akzent2 4 2 2 3 2" xfId="2732" xr:uid="{446AFA7B-14B0-4828-BB0F-C6B4E98AD3A4}"/>
    <cellStyle name="20 % - Akzent2 4 2 2 3 2 2" xfId="5944" xr:uid="{EC3A8424-665B-4E46-8A5B-1A1560E6AA2B}"/>
    <cellStyle name="20 % - Akzent2 4 2 2 3 3" xfId="4338" xr:uid="{E44020B1-C3BF-4A87-9A66-27C898E164AC}"/>
    <cellStyle name="20 % - Akzent2 4 2 2 4" xfId="1927" xr:uid="{9DC6D60D-11B7-49E4-8935-FA85FC2876E9}"/>
    <cellStyle name="20 % - Akzent2 4 2 2 4 2" xfId="5139" xr:uid="{ABC48BE6-8692-43EA-B822-4A59B74B7484}"/>
    <cellStyle name="20 % - Akzent2 4 2 2 5" xfId="3533" xr:uid="{72205B81-7EC1-4596-ACB4-990978E1DA1E}"/>
    <cellStyle name="20 % - Akzent2 4 2 3" xfId="636" xr:uid="{4867F62B-315F-432A-B14C-97EA3F1E3E83}"/>
    <cellStyle name="20 % - Akzent2 4 2 3 2" xfId="1445" xr:uid="{A831F9DB-C3BE-46C1-AFF4-9BB0C119E8B6}"/>
    <cellStyle name="20 % - Akzent2 4 2 3 2 2" xfId="3053" xr:uid="{38B00061-47D4-497C-AE80-8A2FE50C365B}"/>
    <cellStyle name="20 % - Akzent2 4 2 3 2 2 2" xfId="6265" xr:uid="{6C67104E-6F83-4DF6-A212-8780FCC156DC}"/>
    <cellStyle name="20 % - Akzent2 4 2 3 2 3" xfId="4659" xr:uid="{47CBDF0B-F64D-4C56-A1E4-4033FEA6AF40}"/>
    <cellStyle name="20 % - Akzent2 4 2 3 3" xfId="2248" xr:uid="{8FA600B6-CA72-47FA-A553-4E43EC99B7AB}"/>
    <cellStyle name="20 % - Akzent2 4 2 3 3 2" xfId="5460" xr:uid="{7F05E75B-B0E0-4983-898B-6E737CDAC0E9}"/>
    <cellStyle name="20 % - Akzent2 4 2 3 4" xfId="3854" xr:uid="{C8CD5189-97CA-48FD-8ED6-F6CD219C9DCC}"/>
    <cellStyle name="20 % - Akzent2 4 2 4" xfId="1050" xr:uid="{13AC0FFB-547E-45FC-9F9C-50917FD76E74}"/>
    <cellStyle name="20 % - Akzent2 4 2 4 2" xfId="2660" xr:uid="{091B48F4-4906-462F-812F-235D0DAA46D0}"/>
    <cellStyle name="20 % - Akzent2 4 2 4 2 2" xfId="5872" xr:uid="{6322DC28-81CC-48F9-9DDC-F435FB96AEFE}"/>
    <cellStyle name="20 % - Akzent2 4 2 4 3" xfId="4266" xr:uid="{7A560004-EB0B-4BCA-ACD8-D4ADFF87070A}"/>
    <cellStyle name="20 % - Akzent2 4 2 5" xfId="1855" xr:uid="{AFF60101-CCE0-4AAC-82F3-B6B6DE0481B3}"/>
    <cellStyle name="20 % - Akzent2 4 2 5 2" xfId="5067" xr:uid="{7FEB897B-3372-4FFF-B3D2-D372D54A4ADA}"/>
    <cellStyle name="20 % - Akzent2 4 2 6" xfId="3461" xr:uid="{57B8CCFE-E349-45DB-8E83-C850A9A09A3D}"/>
    <cellStyle name="20 % - Akzent2 4 3" xfId="287" xr:uid="{160DCABE-DF4C-49BA-B822-E53A7887707A}"/>
    <cellStyle name="20 % - Akzent2 4 3 2" xfId="709" xr:uid="{9187E779-D383-44A1-AE70-4E16E78665EE}"/>
    <cellStyle name="20 % - Akzent2 4 3 2 2" xfId="1518" xr:uid="{AD5A5A8E-ACA3-442B-8E2F-345486D0CC9E}"/>
    <cellStyle name="20 % - Akzent2 4 3 2 2 2" xfId="3126" xr:uid="{DC3A7803-4012-4464-A1EB-48FC248E6BBE}"/>
    <cellStyle name="20 % - Akzent2 4 3 2 2 2 2" xfId="6338" xr:uid="{41460965-F118-45AA-9E3A-DED729315736}"/>
    <cellStyle name="20 % - Akzent2 4 3 2 2 3" xfId="4732" xr:uid="{C5D3F8D8-D763-4E61-B3F2-1D573DE1A6F0}"/>
    <cellStyle name="20 % - Akzent2 4 3 2 3" xfId="2321" xr:uid="{2CC8C170-F9C1-4108-AF11-DE25C7179DD9}"/>
    <cellStyle name="20 % - Akzent2 4 3 2 3 2" xfId="5533" xr:uid="{77097B22-FA29-4E97-9910-0E3D5959CB08}"/>
    <cellStyle name="20 % - Akzent2 4 3 2 4" xfId="3927" xr:uid="{9C105C6D-1C56-4595-9A88-17B965D785D1}"/>
    <cellStyle name="20 % - Akzent2 4 3 3" xfId="1123" xr:uid="{03A52FEA-5260-47B1-B13A-235866954834}"/>
    <cellStyle name="20 % - Akzent2 4 3 3 2" xfId="2733" xr:uid="{46A51EA1-B06B-4137-8414-A8FD7AEBD7A0}"/>
    <cellStyle name="20 % - Akzent2 4 3 3 2 2" xfId="5945" xr:uid="{363F2ECA-5367-421A-B1F1-C91963033F07}"/>
    <cellStyle name="20 % - Akzent2 4 3 3 3" xfId="4339" xr:uid="{FFC821F7-1A8C-4BF4-B4BB-8D5A02F39702}"/>
    <cellStyle name="20 % - Akzent2 4 3 4" xfId="1928" xr:uid="{BC25F706-ADEF-4E99-948F-EDC98F16C251}"/>
    <cellStyle name="20 % - Akzent2 4 3 4 2" xfId="5140" xr:uid="{040DA691-DB3B-4C8B-8EC1-D7E469647CF4}"/>
    <cellStyle name="20 % - Akzent2 4 3 5" xfId="3534" xr:uid="{F396284B-703B-4028-9F94-94993853B7E3}"/>
    <cellStyle name="20 % - Akzent2 4 4" xfId="543" xr:uid="{DCF667E3-BD72-4E8A-8718-59733DD633A0}"/>
    <cellStyle name="20 % - Akzent2 4 4 2" xfId="1352" xr:uid="{D0E1E61F-C69E-4279-AA17-61D366A83BDC}"/>
    <cellStyle name="20 % - Akzent2 4 4 2 2" xfId="2960" xr:uid="{A4628C0E-E8F3-4799-A4A6-4B3413BF7CDE}"/>
    <cellStyle name="20 % - Akzent2 4 4 2 2 2" xfId="6172" xr:uid="{C56AB426-8BDF-4B68-8E4E-B689128BCA25}"/>
    <cellStyle name="20 % - Akzent2 4 4 2 3" xfId="4566" xr:uid="{67FD4300-55E0-4270-A31C-EC5B3DC3467D}"/>
    <cellStyle name="20 % - Akzent2 4 4 3" xfId="2155" xr:uid="{967F31CA-D282-4C2C-ABD0-FC6B4A1CC46E}"/>
    <cellStyle name="20 % - Akzent2 4 4 3 2" xfId="5367" xr:uid="{FCD38BC0-2754-4615-8929-B3A738D04BAC}"/>
    <cellStyle name="20 % - Akzent2 4 4 4" xfId="3761" xr:uid="{DCC66FF1-5735-4D29-86D1-594FD2C1928F}"/>
    <cellStyle name="20 % - Akzent2 4 5" xfId="957" xr:uid="{82C96AD3-63B0-4913-B9F6-1BF0D78138AF}"/>
    <cellStyle name="20 % - Akzent2 4 5 2" xfId="2567" xr:uid="{06524817-A225-4293-A8E8-347FBA8DF03F}"/>
    <cellStyle name="20 % - Akzent2 4 5 2 2" xfId="5779" xr:uid="{928E6315-FE2B-45E1-B6E6-00D53DA93F7F}"/>
    <cellStyle name="20 % - Akzent2 4 5 3" xfId="4173" xr:uid="{9B467CB0-2F38-4A5E-82C0-B6BA81798045}"/>
    <cellStyle name="20 % - Akzent2 4 6" xfId="1762" xr:uid="{DA7E9D9F-E173-4768-8DA5-69481159BEC7}"/>
    <cellStyle name="20 % - Akzent2 4 6 2" xfId="4974" xr:uid="{0ED4F1C4-EA3A-4399-8A98-79D18E2A3FA4}"/>
    <cellStyle name="20 % - Akzent2 4 7" xfId="3368" xr:uid="{A720AAA8-FA00-4953-A17A-932A21966135}"/>
    <cellStyle name="20 % - Akzent2 5" xfId="124" xr:uid="{D22CA2A0-8EB8-4F4B-B139-79C3E927EA26}"/>
    <cellStyle name="20 % - Akzent2 5 2" xfId="226" xr:uid="{500D11EE-F23C-4D5D-A46F-1C454CBD8414}"/>
    <cellStyle name="20 % - Akzent2 5 2 2" xfId="288" xr:uid="{1CE35D9C-A607-4DA9-9A02-7F66AE6A1B60}"/>
    <cellStyle name="20 % - Akzent2 5 2 2 2" xfId="710" xr:uid="{3B37B485-B409-4C3E-BEDD-C5CEDB0E2FC7}"/>
    <cellStyle name="20 % - Akzent2 5 2 2 2 2" xfId="1519" xr:uid="{950EDB09-9E42-4868-BD62-13CDA85409FE}"/>
    <cellStyle name="20 % - Akzent2 5 2 2 2 2 2" xfId="3127" xr:uid="{5BC7B90B-F446-400C-B614-BD95CC0855BF}"/>
    <cellStyle name="20 % - Akzent2 5 2 2 2 2 2 2" xfId="6339" xr:uid="{07D7F765-7510-4CE2-8E5D-2B5D694FCDDD}"/>
    <cellStyle name="20 % - Akzent2 5 2 2 2 2 3" xfId="4733" xr:uid="{56D7311D-3FD0-45B6-BE35-2051119E3737}"/>
    <cellStyle name="20 % - Akzent2 5 2 2 2 3" xfId="2322" xr:uid="{35059B3D-80FC-4621-B183-AA78D58D3802}"/>
    <cellStyle name="20 % - Akzent2 5 2 2 2 3 2" xfId="5534" xr:uid="{A3938FDA-47FA-4464-BAA8-D83C51BD52B2}"/>
    <cellStyle name="20 % - Akzent2 5 2 2 2 4" xfId="3928" xr:uid="{AD1E77B3-0C73-4B3F-8FD2-C5F0319B3017}"/>
    <cellStyle name="20 % - Akzent2 5 2 2 3" xfId="1124" xr:uid="{68AEB618-B37E-40C8-9075-669166BC986F}"/>
    <cellStyle name="20 % - Akzent2 5 2 2 3 2" xfId="2734" xr:uid="{D63E9E60-295D-43EE-8DE2-483037BAE2DE}"/>
    <cellStyle name="20 % - Akzent2 5 2 2 3 2 2" xfId="5946" xr:uid="{30C8D122-B4C4-4AF5-8004-E495AE6818BC}"/>
    <cellStyle name="20 % - Akzent2 5 2 2 3 3" xfId="4340" xr:uid="{220B0A2E-C137-4FF0-8460-EAD8C7F9DCA1}"/>
    <cellStyle name="20 % - Akzent2 5 2 2 4" xfId="1929" xr:uid="{94FD2CB9-44D8-4B80-837A-FD0579B68207}"/>
    <cellStyle name="20 % - Akzent2 5 2 2 4 2" xfId="5141" xr:uid="{F1983A50-1551-4953-B92F-3E32BC45C82E}"/>
    <cellStyle name="20 % - Akzent2 5 2 2 5" xfId="3535" xr:uid="{96B1D90D-E14A-4E55-890F-F0582D61CF06}"/>
    <cellStyle name="20 % - Akzent2 5 2 3" xfId="650" xr:uid="{20EC5E1F-D1BF-41F7-AF30-D2B383525D44}"/>
    <cellStyle name="20 % - Akzent2 5 2 3 2" xfId="1459" xr:uid="{56A2B041-9204-431F-867D-EF36BBF3E793}"/>
    <cellStyle name="20 % - Akzent2 5 2 3 2 2" xfId="3067" xr:uid="{FA217CD2-E68C-4128-B6B6-22F30C5FCCD1}"/>
    <cellStyle name="20 % - Akzent2 5 2 3 2 2 2" xfId="6279" xr:uid="{E8A4495A-8D34-4D56-8D21-0171E965B09A}"/>
    <cellStyle name="20 % - Akzent2 5 2 3 2 3" xfId="4673" xr:uid="{A462E209-ACC8-4CB1-B21E-93FE51A7D611}"/>
    <cellStyle name="20 % - Akzent2 5 2 3 3" xfId="2262" xr:uid="{A2CED5D0-727D-45FB-AFCC-88CF570F3CE2}"/>
    <cellStyle name="20 % - Akzent2 5 2 3 3 2" xfId="5474" xr:uid="{B140733F-A3AD-4BC1-8D34-847D0D19154D}"/>
    <cellStyle name="20 % - Akzent2 5 2 3 4" xfId="3868" xr:uid="{76EB19BB-2FEF-4436-84AE-5A01B65ECFE4}"/>
    <cellStyle name="20 % - Akzent2 5 2 4" xfId="1064" xr:uid="{B9E07B8F-606D-44DF-8564-54A446D7C39A}"/>
    <cellStyle name="20 % - Akzent2 5 2 4 2" xfId="2674" xr:uid="{CDE853BD-9331-478F-9BDF-0EEC2804B0D5}"/>
    <cellStyle name="20 % - Akzent2 5 2 4 2 2" xfId="5886" xr:uid="{FBA54899-FC16-4F58-AE2C-1C5B12AB0BDF}"/>
    <cellStyle name="20 % - Akzent2 5 2 4 3" xfId="4280" xr:uid="{FFDF6288-996C-444E-A264-8C27471EC7DD}"/>
    <cellStyle name="20 % - Akzent2 5 2 5" xfId="1869" xr:uid="{A47C04DD-1A48-489E-A723-B6D8EE4A8471}"/>
    <cellStyle name="20 % - Akzent2 5 2 5 2" xfId="5081" xr:uid="{498B50FE-6FFC-49E6-A60A-8E0F3A8C3C6F}"/>
    <cellStyle name="20 % - Akzent2 5 2 6" xfId="3475" xr:uid="{9EC38632-9033-4D26-AC63-2EC9FFA0A466}"/>
    <cellStyle name="20 % - Akzent2 5 3" xfId="289" xr:uid="{559B14E6-3C37-4A16-8206-1BC53CD40452}"/>
    <cellStyle name="20 % - Akzent2 5 3 2" xfId="711" xr:uid="{9D0CABB2-E3DD-4DB3-8D86-F648A7D5CA3D}"/>
    <cellStyle name="20 % - Akzent2 5 3 2 2" xfId="1520" xr:uid="{064642B5-463F-4D8B-A991-130143E3496E}"/>
    <cellStyle name="20 % - Akzent2 5 3 2 2 2" xfId="3128" xr:uid="{7CFDAC8E-8CB3-4C38-9D7C-ACB097B79D49}"/>
    <cellStyle name="20 % - Akzent2 5 3 2 2 2 2" xfId="6340" xr:uid="{7F035417-E169-406A-BC81-7DCD24FFDED5}"/>
    <cellStyle name="20 % - Akzent2 5 3 2 2 3" xfId="4734" xr:uid="{F149DF73-B695-46B5-879B-53B24B55414B}"/>
    <cellStyle name="20 % - Akzent2 5 3 2 3" xfId="2323" xr:uid="{B5114C56-5D0B-46C7-991C-B67A6479F2EF}"/>
    <cellStyle name="20 % - Akzent2 5 3 2 3 2" xfId="5535" xr:uid="{9672ED0A-1ED5-4BA6-816A-5F7127DF3C08}"/>
    <cellStyle name="20 % - Akzent2 5 3 2 4" xfId="3929" xr:uid="{D7FBD254-4293-4F12-A5AF-84B60FA36F98}"/>
    <cellStyle name="20 % - Akzent2 5 3 3" xfId="1125" xr:uid="{09C18CA7-A213-436E-ADF7-A8F36F5D4919}"/>
    <cellStyle name="20 % - Akzent2 5 3 3 2" xfId="2735" xr:uid="{DB8B5042-2E98-446D-BD98-9CE913749676}"/>
    <cellStyle name="20 % - Akzent2 5 3 3 2 2" xfId="5947" xr:uid="{CC516459-C788-4BB2-B32F-F5B13A197045}"/>
    <cellStyle name="20 % - Akzent2 5 3 3 3" xfId="4341" xr:uid="{9DE26ACB-2305-48ED-BE33-E46A89D44112}"/>
    <cellStyle name="20 % - Akzent2 5 3 4" xfId="1930" xr:uid="{4172A6AD-61D3-4FA4-B831-660E21CE7A20}"/>
    <cellStyle name="20 % - Akzent2 5 3 4 2" xfId="5142" xr:uid="{5FCFD5C8-ED71-43E2-A08E-50FB4416CB0D}"/>
    <cellStyle name="20 % - Akzent2 5 3 5" xfId="3536" xr:uid="{A4962F1F-7204-4B72-9DAD-1AAAFD84B2E9}"/>
    <cellStyle name="20 % - Akzent2 5 4" xfId="557" xr:uid="{0B3D0FD3-4C1D-4401-AB94-7E942484ED76}"/>
    <cellStyle name="20 % - Akzent2 5 4 2" xfId="1366" xr:uid="{BFBAC0F9-1A59-431F-B4F9-969715C27545}"/>
    <cellStyle name="20 % - Akzent2 5 4 2 2" xfId="2974" xr:uid="{31E87CC8-03E1-48E6-8317-01476319642C}"/>
    <cellStyle name="20 % - Akzent2 5 4 2 2 2" xfId="6186" xr:uid="{4493E90F-D0B2-49EE-B85B-5B2F6340E731}"/>
    <cellStyle name="20 % - Akzent2 5 4 2 3" xfId="4580" xr:uid="{2B0D9186-F0FD-4C10-BFBB-DDF793BC63BD}"/>
    <cellStyle name="20 % - Akzent2 5 4 3" xfId="2169" xr:uid="{96AF28BA-E4AF-4DAB-A1F8-F18E5FD2FBDF}"/>
    <cellStyle name="20 % - Akzent2 5 4 3 2" xfId="5381" xr:uid="{82441AE9-24AE-48E2-8200-E4ED2AB6EA57}"/>
    <cellStyle name="20 % - Akzent2 5 4 4" xfId="3775" xr:uid="{AD35BA58-3F5A-4A0C-BE15-EF39E1CC23B4}"/>
    <cellStyle name="20 % - Akzent2 5 5" xfId="971" xr:uid="{290A085D-C969-405D-8CA0-B6E9509C5E09}"/>
    <cellStyle name="20 % - Akzent2 5 5 2" xfId="2581" xr:uid="{57A1A16F-482E-446C-A06A-58D61A185331}"/>
    <cellStyle name="20 % - Akzent2 5 5 2 2" xfId="5793" xr:uid="{5243A9BB-56CB-4E4A-BA8E-9851C80D5AAA}"/>
    <cellStyle name="20 % - Akzent2 5 5 3" xfId="4187" xr:uid="{BF4D42F0-1AFD-4ACD-9D81-2BF8D881ED00}"/>
    <cellStyle name="20 % - Akzent2 5 6" xfId="1776" xr:uid="{096A83D5-7A93-4A37-AB2E-3D27A243B2E0}"/>
    <cellStyle name="20 % - Akzent2 5 6 2" xfId="4988" xr:uid="{FCA50767-1168-42D4-B514-C5E27EF77A71}"/>
    <cellStyle name="20 % - Akzent2 5 7" xfId="3382" xr:uid="{B28BC287-6491-49FF-B474-57987EFE64CF}"/>
    <cellStyle name="20 % - Akzent2 6" xfId="138" xr:uid="{80B1ED2A-9F2E-481A-AA5F-E32F5E37407A}"/>
    <cellStyle name="20 % - Akzent2 6 2" xfId="290" xr:uid="{F3B07C1C-B9F9-4E09-BB2D-CF8F15207F0A}"/>
    <cellStyle name="20 % - Akzent2 6 2 2" xfId="712" xr:uid="{2A60E303-3E49-45B1-B0C2-D7B52BA1C451}"/>
    <cellStyle name="20 % - Akzent2 6 2 2 2" xfId="1521" xr:uid="{EFF604CE-086A-49F9-89ED-01E2EC78DEAE}"/>
    <cellStyle name="20 % - Akzent2 6 2 2 2 2" xfId="3129" xr:uid="{66E39A59-529E-445D-AC82-A58604BD9481}"/>
    <cellStyle name="20 % - Akzent2 6 2 2 2 2 2" xfId="6341" xr:uid="{CC4DEE60-7897-41BB-9C63-66C44B2A58D4}"/>
    <cellStyle name="20 % - Akzent2 6 2 2 2 3" xfId="4735" xr:uid="{C9B675A2-9460-4CC7-95DF-67AC0D63FE98}"/>
    <cellStyle name="20 % - Akzent2 6 2 2 3" xfId="2324" xr:uid="{D6E8EE2F-15F3-4979-B4B6-DA749166D95D}"/>
    <cellStyle name="20 % - Akzent2 6 2 2 3 2" xfId="5536" xr:uid="{62577A36-DF43-424B-BC2A-3A7AE5A99A40}"/>
    <cellStyle name="20 % - Akzent2 6 2 2 4" xfId="3930" xr:uid="{14C22CE2-1934-457D-BE09-BC3B8DFA68E4}"/>
    <cellStyle name="20 % - Akzent2 6 2 3" xfId="1126" xr:uid="{6912FF28-F4DE-408E-908F-818F5EF6A7B4}"/>
    <cellStyle name="20 % - Akzent2 6 2 3 2" xfId="2736" xr:uid="{B26C2001-0405-4303-BC65-A556B3277E2B}"/>
    <cellStyle name="20 % - Akzent2 6 2 3 2 2" xfId="5948" xr:uid="{4E4A4CF9-C18E-4CC9-8CD9-3E3AEBA35AA6}"/>
    <cellStyle name="20 % - Akzent2 6 2 3 3" xfId="4342" xr:uid="{77AEABE0-4E56-45B4-8F35-F6023F68E30E}"/>
    <cellStyle name="20 % - Akzent2 6 2 4" xfId="1931" xr:uid="{D6B43E13-B8ED-4EE5-BB6A-2F644E6B06DB}"/>
    <cellStyle name="20 % - Akzent2 6 2 4 2" xfId="5143" xr:uid="{73F0A31E-ED4C-4694-8AC4-2579A85226F3}"/>
    <cellStyle name="20 % - Akzent2 6 2 5" xfId="3537" xr:uid="{02E0CECB-B147-40AD-BC67-93377A5EEEC1}"/>
    <cellStyle name="20 % - Akzent2 6 3" xfId="571" xr:uid="{85B8249D-FEBD-4C84-A05F-2BCD65655F51}"/>
    <cellStyle name="20 % - Akzent2 6 3 2" xfId="1380" xr:uid="{B478DD14-08DF-4265-897A-BBEB1B5580B9}"/>
    <cellStyle name="20 % - Akzent2 6 3 2 2" xfId="2988" xr:uid="{8784D1E2-DFF4-4FFE-B18A-60E5D283CA8B}"/>
    <cellStyle name="20 % - Akzent2 6 3 2 2 2" xfId="6200" xr:uid="{B53C9CCF-E789-463B-BB21-F9FBFE2DF984}"/>
    <cellStyle name="20 % - Akzent2 6 3 2 3" xfId="4594" xr:uid="{FF2CF55C-6DA6-4BC5-9DE5-94BC5185101E}"/>
    <cellStyle name="20 % - Akzent2 6 3 3" xfId="2183" xr:uid="{CE93B65D-0AF2-4123-A802-F496350F9F7F}"/>
    <cellStyle name="20 % - Akzent2 6 3 3 2" xfId="5395" xr:uid="{C5C303B6-BBE7-4E05-BEBC-1AE9E1D958D4}"/>
    <cellStyle name="20 % - Akzent2 6 3 4" xfId="3789" xr:uid="{E25A2DA8-0E4E-4BD5-A236-D33D029E5557}"/>
    <cellStyle name="20 % - Akzent2 6 4" xfId="985" xr:uid="{3083E1D1-A479-48A3-9AE2-C7A2C3814AD0}"/>
    <cellStyle name="20 % - Akzent2 6 4 2" xfId="2595" xr:uid="{ED709C71-21CB-4AF6-9F0E-3A5A63F90BA7}"/>
    <cellStyle name="20 % - Akzent2 6 4 2 2" xfId="5807" xr:uid="{F151A45E-229A-4817-9FF3-D810E037D475}"/>
    <cellStyle name="20 % - Akzent2 6 4 3" xfId="4201" xr:uid="{2250A0E8-EEBE-4E24-BA33-9D2B09903CFC}"/>
    <cellStyle name="20 % - Akzent2 6 5" xfId="1790" xr:uid="{80087198-328F-467F-A278-D54BDBD66EE6}"/>
    <cellStyle name="20 % - Akzent2 6 5 2" xfId="5002" xr:uid="{B9C3D70C-221E-48E2-8B2E-C825AA96C8CD}"/>
    <cellStyle name="20 % - Akzent2 6 6" xfId="3396" xr:uid="{F0500160-F91E-41DB-B114-4590E854BDB4}"/>
    <cellStyle name="20 % - Akzent2 7" xfId="240" xr:uid="{B8481E40-13C4-4918-842E-0A56D39D3EA2}"/>
    <cellStyle name="20 % - Akzent2 7 2" xfId="291" xr:uid="{3F522BDC-04DA-4DB5-8EC8-F85E61CF2E7A}"/>
    <cellStyle name="20 % - Akzent2 7 2 2" xfId="713" xr:uid="{0DECDF16-0FB5-4C83-A6FA-AAB531344E37}"/>
    <cellStyle name="20 % - Akzent2 7 2 2 2" xfId="1522" xr:uid="{7D92F92E-0C7C-4191-8555-B5C1E31D1513}"/>
    <cellStyle name="20 % - Akzent2 7 2 2 2 2" xfId="3130" xr:uid="{7979A998-DAFE-42D7-9419-05A328FEF646}"/>
    <cellStyle name="20 % - Akzent2 7 2 2 2 2 2" xfId="6342" xr:uid="{248263F1-BFAD-4856-97E9-AA7B1F6B8686}"/>
    <cellStyle name="20 % - Akzent2 7 2 2 2 3" xfId="4736" xr:uid="{6955B866-6383-4FDF-B5FF-B900784E6DD7}"/>
    <cellStyle name="20 % - Akzent2 7 2 2 3" xfId="2325" xr:uid="{E7E9E820-43B1-404E-9438-34C5AB356E41}"/>
    <cellStyle name="20 % - Akzent2 7 2 2 3 2" xfId="5537" xr:uid="{0B327894-A1D6-4A95-BF9A-DD2083C57FFE}"/>
    <cellStyle name="20 % - Akzent2 7 2 2 4" xfId="3931" xr:uid="{370E5691-3A53-4B57-BAB4-0E4F97874240}"/>
    <cellStyle name="20 % - Akzent2 7 2 3" xfId="1127" xr:uid="{FCCD4658-A1C3-4C4A-A3FD-820B76653C5B}"/>
    <cellStyle name="20 % - Akzent2 7 2 3 2" xfId="2737" xr:uid="{2F66A4AE-4C15-49A0-A582-2427F19518AE}"/>
    <cellStyle name="20 % - Akzent2 7 2 3 2 2" xfId="5949" xr:uid="{6356F08C-053E-459D-AF7F-A72B9FBA3ADA}"/>
    <cellStyle name="20 % - Akzent2 7 2 3 3" xfId="4343" xr:uid="{9D654582-118A-41A6-A3F8-AE2FD30A54C2}"/>
    <cellStyle name="20 % - Akzent2 7 2 4" xfId="1932" xr:uid="{5B86B300-A14C-4115-AAD9-4E17D7C37AC7}"/>
    <cellStyle name="20 % - Akzent2 7 2 4 2" xfId="5144" xr:uid="{00D980C5-B24A-43F2-AD01-3F355B3742D8}"/>
    <cellStyle name="20 % - Akzent2 7 2 5" xfId="3538" xr:uid="{FC3615CD-21A0-4D77-A3B5-7AC626E05710}"/>
    <cellStyle name="20 % - Akzent2 7 3" xfId="664" xr:uid="{0F70DF65-0857-4683-BA07-B02E65902983}"/>
    <cellStyle name="20 % - Akzent2 7 3 2" xfId="1473" xr:uid="{72E42611-A2FF-493A-8406-A7FFB860077A}"/>
    <cellStyle name="20 % - Akzent2 7 3 2 2" xfId="3081" xr:uid="{0C5FC749-5E1F-45E8-8DFB-48E2BB69158A}"/>
    <cellStyle name="20 % - Akzent2 7 3 2 2 2" xfId="6293" xr:uid="{0CFEF572-73D8-4312-9FAB-F4F5BD16B05B}"/>
    <cellStyle name="20 % - Akzent2 7 3 2 3" xfId="4687" xr:uid="{D7C018B9-10CB-4A47-AC38-7A7CA5DB28FC}"/>
    <cellStyle name="20 % - Akzent2 7 3 3" xfId="2276" xr:uid="{10DBE257-2B32-4612-8CB1-2BFE9D1BF2C1}"/>
    <cellStyle name="20 % - Akzent2 7 3 3 2" xfId="5488" xr:uid="{633FD5E7-2848-4F17-9E03-692E833C51EB}"/>
    <cellStyle name="20 % - Akzent2 7 3 4" xfId="3882" xr:uid="{2006F20A-2A0E-4F8B-8812-995236FC7692}"/>
    <cellStyle name="20 % - Akzent2 7 4" xfId="1078" xr:uid="{A21CBFFB-7FAC-4721-AC76-6BF491C6DB98}"/>
    <cellStyle name="20 % - Akzent2 7 4 2" xfId="2688" xr:uid="{DE166144-9067-44D8-B9D3-5FA23D24D48E}"/>
    <cellStyle name="20 % - Akzent2 7 4 2 2" xfId="5900" xr:uid="{0C9C851E-F568-4873-BBA8-3F179B6D8544}"/>
    <cellStyle name="20 % - Akzent2 7 4 3" xfId="4294" xr:uid="{3E487F96-9061-439D-B47F-29E35FD08E84}"/>
    <cellStyle name="20 % - Akzent2 7 5" xfId="1883" xr:uid="{3893AD6E-E2D4-4919-A8AF-2F1EE5597C77}"/>
    <cellStyle name="20 % - Akzent2 7 5 2" xfId="5095" xr:uid="{EB0B3F1C-F245-461E-9271-BB7854323DE0}"/>
    <cellStyle name="20 % - Akzent2 7 6" xfId="3489" xr:uid="{D9178A46-9C7D-45A7-9C7A-6FA5E345EB47}"/>
    <cellStyle name="20 % - Akzent2 8" xfId="254" xr:uid="{1073BBBF-A242-4141-A090-C0A1411ABDF5}"/>
    <cellStyle name="20 % - Akzent2 8 2" xfId="678" xr:uid="{9EB5EE56-4172-40F1-BD74-BE14EF6D4EA3}"/>
    <cellStyle name="20 % - Akzent2 8 2 2" xfId="1487" xr:uid="{24A1455A-C8F6-4CE7-8DD8-B3484BEFC850}"/>
    <cellStyle name="20 % - Akzent2 8 2 2 2" xfId="3095" xr:uid="{B5424940-CF17-4CCA-9519-BE5587A9B321}"/>
    <cellStyle name="20 % - Akzent2 8 2 2 2 2" xfId="6307" xr:uid="{EE7F9840-052C-48C7-B002-354D097F9EB0}"/>
    <cellStyle name="20 % - Akzent2 8 2 2 3" xfId="4701" xr:uid="{8DED3FFD-AF25-4782-8F5E-DD1E16EDF64F}"/>
    <cellStyle name="20 % - Akzent2 8 2 3" xfId="2290" xr:uid="{C399731B-137D-4079-9DDD-645B15EDF511}"/>
    <cellStyle name="20 % - Akzent2 8 2 3 2" xfId="5502" xr:uid="{F818441B-B320-4ED3-9894-2679EED5C22B}"/>
    <cellStyle name="20 % - Akzent2 8 2 4" xfId="3896" xr:uid="{9ABEC5FD-31C5-44B7-BC89-A23D06CA2BC7}"/>
    <cellStyle name="20 % - Akzent2 8 3" xfId="1092" xr:uid="{743FCD56-8C2A-4080-A2D0-4E3A95F42DC1}"/>
    <cellStyle name="20 % - Akzent2 8 3 2" xfId="2702" xr:uid="{CAB0A1F6-537A-40FA-AC27-89DFFAF10A81}"/>
    <cellStyle name="20 % - Akzent2 8 3 2 2" xfId="5914" xr:uid="{BC9A2436-F34C-4F0A-8EA0-8C9BEB2BD722}"/>
    <cellStyle name="20 % - Akzent2 8 3 3" xfId="4308" xr:uid="{944E7839-D700-479E-92CD-FD6F921B9915}"/>
    <cellStyle name="20 % - Akzent2 8 4" xfId="1897" xr:uid="{59E2B6D2-DB9F-424A-84A7-D567881DAEC0}"/>
    <cellStyle name="20 % - Akzent2 8 4 2" xfId="5109" xr:uid="{0DFFFBA7-4790-405C-8E54-8B1A1B274879}"/>
    <cellStyle name="20 % - Akzent2 8 5" xfId="3503" xr:uid="{736DDA22-2481-4941-A96D-4ACFAE9E674B}"/>
    <cellStyle name="20 % - Akzent2 9" xfId="480" xr:uid="{4C5CFF31-9B5C-458E-8800-3275AE144DCB}"/>
    <cellStyle name="20 % - Akzent2 9 2" xfId="1289" xr:uid="{7DA6946E-6FA2-4C08-85D2-18552E75E7D8}"/>
    <cellStyle name="20 % - Akzent2 9 2 2" xfId="2899" xr:uid="{4DF5D178-97F1-4BC3-959F-5D119D1197F9}"/>
    <cellStyle name="20 % - Akzent2 9 2 2 2" xfId="6111" xr:uid="{17296EC6-ED59-4B55-A1AB-CD860E2BA614}"/>
    <cellStyle name="20 % - Akzent2 9 2 3" xfId="4505" xr:uid="{88FEDCE6-DA97-4021-A6E2-28EA3E1A40BF}"/>
    <cellStyle name="20 % - Akzent2 9 3" xfId="2094" xr:uid="{6478D12F-D3CB-48EE-B5F5-F17934F87247}"/>
    <cellStyle name="20 % - Akzent2 9 3 2" xfId="5306" xr:uid="{AFCE922B-BFE8-4D04-BB00-64FF32499745}"/>
    <cellStyle name="20 % - Akzent2 9 4" xfId="3700" xr:uid="{420A3355-D213-4FA6-9045-EC95021590D3}"/>
    <cellStyle name="20 % - Akzent3 10" xfId="878" xr:uid="{E8172D89-84D8-4B03-A8C2-78E903210BEE}"/>
    <cellStyle name="20 % - Akzent3 10 2" xfId="1687" xr:uid="{3B823C08-4984-4A11-9E75-49C731D7EEED}"/>
    <cellStyle name="20 % - Akzent3 10 2 2" xfId="3295" xr:uid="{C5F63109-62B5-4405-A904-BB782EC4C294}"/>
    <cellStyle name="20 % - Akzent3 10 2 2 2" xfId="6507" xr:uid="{70DC2D4F-A78A-483A-950F-93D4C02A19A7}"/>
    <cellStyle name="20 % - Akzent3 10 2 3" xfId="4901" xr:uid="{A3FCABD8-6541-43A3-864E-0BE27488B2FB}"/>
    <cellStyle name="20 % - Akzent3 10 3" xfId="2490" xr:uid="{9DE49E22-E26A-40D9-8BA7-9AE88445D7FD}"/>
    <cellStyle name="20 % - Akzent3 10 3 2" xfId="5702" xr:uid="{2A648E58-E548-4935-BF36-D2ADC5C61F22}"/>
    <cellStyle name="20 % - Akzent3 10 4" xfId="4096" xr:uid="{427C15BC-18F1-461D-A452-CFCC648C545B}"/>
    <cellStyle name="20 % - Akzent3 11" xfId="895" xr:uid="{F5D0F604-46CC-4D13-B29E-3BA6CAD9EE13}"/>
    <cellStyle name="20 % - Akzent3 11 2" xfId="2507" xr:uid="{BC6746AF-6BE2-48B5-A7AA-1E45C3CA6CE6}"/>
    <cellStyle name="20 % - Akzent3 11 2 2" xfId="5719" xr:uid="{024C1D83-2F8B-4F90-9B87-0F52934B7250}"/>
    <cellStyle name="20 % - Akzent3 11 3" xfId="4113" xr:uid="{69F10D7C-8DEA-42FB-BE9F-84B81FFF219C}"/>
    <cellStyle name="20 % - Akzent3 12" xfId="1703" xr:uid="{F6FED26B-1E39-4303-A6EC-54435A3F49AA}"/>
    <cellStyle name="20 % - Akzent3 12 2" xfId="4916" xr:uid="{597A2B1F-057F-4725-A1F0-F5820462A9C6}"/>
    <cellStyle name="20 % - Akzent3 13" xfId="3309" xr:uid="{6DEA9C64-7C30-436D-A78F-D8DDEB9597BA}"/>
    <cellStyle name="20 % - Akzent3 14" xfId="15" xr:uid="{E0F571E5-F751-43D6-ADE4-A46DFEAC8E85}"/>
    <cellStyle name="20 % - Akzent3 2" xfId="62" xr:uid="{F57E74B1-915E-43D2-927F-DF2EAE9F5DDD}"/>
    <cellStyle name="20 % - Akzent3 2 2" xfId="96" xr:uid="{EBF274D9-A308-4549-AB33-CF56A6EDF473}"/>
    <cellStyle name="20 % - Akzent3 2 2 2" xfId="200" xr:uid="{3519948F-C123-4F0C-9948-B0ECAA3785DE}"/>
    <cellStyle name="20 % - Akzent3 2 2 2 2" xfId="292" xr:uid="{9413F024-77B9-4627-B441-96DB6DC1750D}"/>
    <cellStyle name="20 % - Akzent3 2 2 2 2 2" xfId="714" xr:uid="{FB192DDF-5E73-4F07-978F-E13BFD3026DF}"/>
    <cellStyle name="20 % - Akzent3 2 2 2 2 2 2" xfId="1523" xr:uid="{C0527CE6-BF66-4889-B96E-8367BD4D48D4}"/>
    <cellStyle name="20 % - Akzent3 2 2 2 2 2 2 2" xfId="3131" xr:uid="{42267946-754E-4DF3-ABCD-6D19B68F6BAD}"/>
    <cellStyle name="20 % - Akzent3 2 2 2 2 2 2 2 2" xfId="6343" xr:uid="{BF117DD6-2FEB-4136-8098-50A2C2272F28}"/>
    <cellStyle name="20 % - Akzent3 2 2 2 2 2 2 3" xfId="4737" xr:uid="{1B285562-92D4-4DAF-92C4-A3FD94DA12F1}"/>
    <cellStyle name="20 % - Akzent3 2 2 2 2 2 3" xfId="2326" xr:uid="{17D797A5-95F5-4249-BA35-26660B2CE551}"/>
    <cellStyle name="20 % - Akzent3 2 2 2 2 2 3 2" xfId="5538" xr:uid="{4B1C01A0-EF5E-4805-8972-094230B279F3}"/>
    <cellStyle name="20 % - Akzent3 2 2 2 2 2 4" xfId="3932" xr:uid="{2CE622E6-DBB6-4AEA-875D-4CEE028852D5}"/>
    <cellStyle name="20 % - Akzent3 2 2 2 2 3" xfId="1128" xr:uid="{830E6465-2146-4390-96CB-BC662FEC1CAD}"/>
    <cellStyle name="20 % - Akzent3 2 2 2 2 3 2" xfId="2738" xr:uid="{681BFB10-AB2B-4B00-AFC5-04FAB95A0A72}"/>
    <cellStyle name="20 % - Akzent3 2 2 2 2 3 2 2" xfId="5950" xr:uid="{CAA40EF7-9BED-417C-9C8F-895A4A9874D2}"/>
    <cellStyle name="20 % - Akzent3 2 2 2 2 3 3" xfId="4344" xr:uid="{DC81FD2C-8D30-456B-BB53-906B77EF9DD1}"/>
    <cellStyle name="20 % - Akzent3 2 2 2 2 4" xfId="1933" xr:uid="{40956E82-924F-4739-810B-6D2E8BFEB0DC}"/>
    <cellStyle name="20 % - Akzent3 2 2 2 2 4 2" xfId="5145" xr:uid="{9BF8AF8D-623A-4681-BACA-A43268CAABC0}"/>
    <cellStyle name="20 % - Akzent3 2 2 2 2 5" xfId="3539" xr:uid="{D6EB7DE2-B2E5-4D5C-9A83-FA4646393820}"/>
    <cellStyle name="20 % - Akzent3 2 2 2 3" xfId="624" xr:uid="{1EDE3F0B-F7B2-4882-BB6E-13AA234E9D50}"/>
    <cellStyle name="20 % - Akzent3 2 2 2 3 2" xfId="1433" xr:uid="{9FB5B285-66A8-4B2B-8440-B4ECA35A945A}"/>
    <cellStyle name="20 % - Akzent3 2 2 2 3 2 2" xfId="3041" xr:uid="{701C28D3-6933-404E-9E7A-9CFEA4E79A44}"/>
    <cellStyle name="20 % - Akzent3 2 2 2 3 2 2 2" xfId="6253" xr:uid="{106E5774-BCC2-4F91-B410-D3FAA3DE4EC2}"/>
    <cellStyle name="20 % - Akzent3 2 2 2 3 2 3" xfId="4647" xr:uid="{1C7F8518-25B5-467A-A2C3-4F39C3089C8A}"/>
    <cellStyle name="20 % - Akzent3 2 2 2 3 3" xfId="2236" xr:uid="{0B767400-AB08-4183-9B76-6AAC51656E42}"/>
    <cellStyle name="20 % - Akzent3 2 2 2 3 3 2" xfId="5448" xr:uid="{609CD121-5AF2-48C5-A562-5E8A536DD1CE}"/>
    <cellStyle name="20 % - Akzent3 2 2 2 3 4" xfId="3842" xr:uid="{C1F6C6F7-D24D-4DF4-B7D7-0BBDFBE1AAC9}"/>
    <cellStyle name="20 % - Akzent3 2 2 2 4" xfId="1038" xr:uid="{645AC4BD-2548-4A64-A3C3-54CDC6555880}"/>
    <cellStyle name="20 % - Akzent3 2 2 2 4 2" xfId="2648" xr:uid="{02AD8EC0-42E5-45C8-B9C2-FFE4BCCAEC7B}"/>
    <cellStyle name="20 % - Akzent3 2 2 2 4 2 2" xfId="5860" xr:uid="{38164F39-E2F3-44DD-B579-E683DAE9AEF1}"/>
    <cellStyle name="20 % - Akzent3 2 2 2 4 3" xfId="4254" xr:uid="{115028EC-395B-44EE-BCB7-FDA16383AAEF}"/>
    <cellStyle name="20 % - Akzent3 2 2 2 5" xfId="1843" xr:uid="{7F5F9D03-A1EC-4E36-BCA1-872FF78B5B87}"/>
    <cellStyle name="20 % - Akzent3 2 2 2 5 2" xfId="5055" xr:uid="{9A63D6EE-116C-43BA-B2F7-67153A57D05A}"/>
    <cellStyle name="20 % - Akzent3 2 2 2 6" xfId="3449" xr:uid="{12720C66-CE32-4027-8A38-AA717EC36702}"/>
    <cellStyle name="20 % - Akzent3 2 2 3" xfId="293" xr:uid="{9E8F2191-3EFF-44AC-B075-26D39AA9BD85}"/>
    <cellStyle name="20 % - Akzent3 2 2 3 2" xfId="715" xr:uid="{BA575195-02ED-4255-9BD1-A4DFC95BBC2D}"/>
    <cellStyle name="20 % - Akzent3 2 2 3 2 2" xfId="1524" xr:uid="{153B0FA5-5374-4BDF-B9D9-D7088B4A0540}"/>
    <cellStyle name="20 % - Akzent3 2 2 3 2 2 2" xfId="3132" xr:uid="{78F64240-778A-40B3-A5BF-EA2457230E58}"/>
    <cellStyle name="20 % - Akzent3 2 2 3 2 2 2 2" xfId="6344" xr:uid="{BCF6EA35-F32C-4A52-8C77-75DBA836BF35}"/>
    <cellStyle name="20 % - Akzent3 2 2 3 2 2 3" xfId="4738" xr:uid="{C0D5BE80-0539-45B7-887A-8CFAC1F38DD1}"/>
    <cellStyle name="20 % - Akzent3 2 2 3 2 3" xfId="2327" xr:uid="{3C5DE1A4-B63E-4564-B442-0E610CEB85DC}"/>
    <cellStyle name="20 % - Akzent3 2 2 3 2 3 2" xfId="5539" xr:uid="{166FEA03-3FCF-4E88-A943-446B165D6C6E}"/>
    <cellStyle name="20 % - Akzent3 2 2 3 2 4" xfId="3933" xr:uid="{DB9B9229-F102-41FF-A115-1296E64A715C}"/>
    <cellStyle name="20 % - Akzent3 2 2 3 3" xfId="1129" xr:uid="{2BDB46CB-483B-4677-8322-D668A4AB97A6}"/>
    <cellStyle name="20 % - Akzent3 2 2 3 3 2" xfId="2739" xr:uid="{9064AE28-AF05-436A-91C7-82341DD1D7AB}"/>
    <cellStyle name="20 % - Akzent3 2 2 3 3 2 2" xfId="5951" xr:uid="{3FC2E289-1819-4EEA-B0FF-5246AD94D83F}"/>
    <cellStyle name="20 % - Akzent3 2 2 3 3 3" xfId="4345" xr:uid="{5582DF65-6DC3-4D33-9C25-D3E489FD79B3}"/>
    <cellStyle name="20 % - Akzent3 2 2 3 4" xfId="1934" xr:uid="{11675F25-8B70-4A83-BF00-7FDB6FFEDB84}"/>
    <cellStyle name="20 % - Akzent3 2 2 3 4 2" xfId="5146" xr:uid="{186065A0-D1E8-4865-8002-85765ABCCF89}"/>
    <cellStyle name="20 % - Akzent3 2 2 3 5" xfId="3540" xr:uid="{5589E4B1-196D-4E98-948B-D5A749EBF9AF}"/>
    <cellStyle name="20 % - Akzent3 2 2 4" xfId="531" xr:uid="{74635C26-FFB6-489A-A597-73490A112D65}"/>
    <cellStyle name="20 % - Akzent3 2 2 4 2" xfId="1340" xr:uid="{289B4D5F-AB32-4A4C-BC1B-277B557AFBD3}"/>
    <cellStyle name="20 % - Akzent3 2 2 4 2 2" xfId="2948" xr:uid="{11DB6AD8-B723-479B-B5D9-339894710079}"/>
    <cellStyle name="20 % - Akzent3 2 2 4 2 2 2" xfId="6160" xr:uid="{0151CEA9-A977-43C7-9446-E23B68ED6FD0}"/>
    <cellStyle name="20 % - Akzent3 2 2 4 2 3" xfId="4554" xr:uid="{1D1BFF59-3DA4-442B-875F-DD6E1DD34EB7}"/>
    <cellStyle name="20 % - Akzent3 2 2 4 3" xfId="2143" xr:uid="{823AE57C-D91F-4D5E-BE22-393B938AE590}"/>
    <cellStyle name="20 % - Akzent3 2 2 4 3 2" xfId="5355" xr:uid="{477FDE78-FED8-48A0-BC67-6EFDB9F1360B}"/>
    <cellStyle name="20 % - Akzent3 2 2 4 4" xfId="3749" xr:uid="{733AC7EE-2C83-4556-8ACB-DF16EE26A645}"/>
    <cellStyle name="20 % - Akzent3 2 2 5" xfId="945" xr:uid="{1C916A84-912A-42F1-B0B2-EB9F16CDF519}"/>
    <cellStyle name="20 % - Akzent3 2 2 5 2" xfId="2555" xr:uid="{5936EDD4-C091-47AB-A98A-A8287703FECB}"/>
    <cellStyle name="20 % - Akzent3 2 2 5 2 2" xfId="5767" xr:uid="{3F19E179-29E6-4068-93BD-02726F00892F}"/>
    <cellStyle name="20 % - Akzent3 2 2 5 3" xfId="4161" xr:uid="{045C75AE-7BEA-45C7-BF41-824BE99299FF}"/>
    <cellStyle name="20 % - Akzent3 2 2 6" xfId="1750" xr:uid="{84FE170A-B89C-4A5C-A057-234EEA10C77B}"/>
    <cellStyle name="20 % - Akzent3 2 2 6 2" xfId="4962" xr:uid="{C922DAD2-6B07-4E78-85ED-4B6461D6AD6B}"/>
    <cellStyle name="20 % - Akzent3 2 2 7" xfId="3356" xr:uid="{6DE524B7-8A96-4E08-98F7-FC1824492B31}"/>
    <cellStyle name="20 % - Akzent3 2 3" xfId="165" xr:uid="{A5E30BCC-9A16-426E-BB00-043F81E81569}"/>
    <cellStyle name="20 % - Akzent3 2 3 2" xfId="294" xr:uid="{8804A0DA-9201-40FA-8A31-DAFC753FF8BC}"/>
    <cellStyle name="20 % - Akzent3 2 3 2 2" xfId="716" xr:uid="{3E1CE716-486F-4203-90C2-D8EBBFF6B66C}"/>
    <cellStyle name="20 % - Akzent3 2 3 2 2 2" xfId="1525" xr:uid="{8662847E-4E21-4D5C-9CAA-81C2A523355C}"/>
    <cellStyle name="20 % - Akzent3 2 3 2 2 2 2" xfId="3133" xr:uid="{B5AA1B72-EB15-47B2-8796-7A74CAE40357}"/>
    <cellStyle name="20 % - Akzent3 2 3 2 2 2 2 2" xfId="6345" xr:uid="{C5B8ABCB-5E74-41B3-BFD7-114DE2BC61BB}"/>
    <cellStyle name="20 % - Akzent3 2 3 2 2 2 3" xfId="4739" xr:uid="{F739FA87-9382-49DE-A534-CDBF1F357EB8}"/>
    <cellStyle name="20 % - Akzent3 2 3 2 2 3" xfId="2328" xr:uid="{D0A6F04E-25A5-474E-B4E9-947315CFAC3C}"/>
    <cellStyle name="20 % - Akzent3 2 3 2 2 3 2" xfId="5540" xr:uid="{CFB2C291-2D69-44E7-9F5F-19C698874ECB}"/>
    <cellStyle name="20 % - Akzent3 2 3 2 2 4" xfId="3934" xr:uid="{2DE6A09B-C66D-4975-BE38-C636900D3B62}"/>
    <cellStyle name="20 % - Akzent3 2 3 2 3" xfId="1130" xr:uid="{925DC7A0-7513-406E-90BC-5D2E79D80AA6}"/>
    <cellStyle name="20 % - Akzent3 2 3 2 3 2" xfId="2740" xr:uid="{2610E0CA-0CEB-4BB6-A027-7F3370003BDF}"/>
    <cellStyle name="20 % - Akzent3 2 3 2 3 2 2" xfId="5952" xr:uid="{8BEF0F57-B546-4633-A14C-0606FCAFB7B6}"/>
    <cellStyle name="20 % - Akzent3 2 3 2 3 3" xfId="4346" xr:uid="{CBC85E0C-4642-40CB-92D4-7DE863459190}"/>
    <cellStyle name="20 % - Akzent3 2 3 2 4" xfId="1935" xr:uid="{E3CDD91C-BAFF-4FCC-8F87-6B90387A1B1B}"/>
    <cellStyle name="20 % - Akzent3 2 3 2 4 2" xfId="5147" xr:uid="{6C709915-3660-4E4E-B09F-4B64994EE10B}"/>
    <cellStyle name="20 % - Akzent3 2 3 2 5" xfId="3541" xr:uid="{236E6B24-B047-47F5-AAF6-ECE2C23B7706}"/>
    <cellStyle name="20 % - Akzent3 2 3 3" xfId="592" xr:uid="{698CA337-BF14-453E-B4F0-91778F25E053}"/>
    <cellStyle name="20 % - Akzent3 2 3 3 2" xfId="1401" xr:uid="{E29A81A3-34EB-4873-96D6-4BEE41639515}"/>
    <cellStyle name="20 % - Akzent3 2 3 3 2 2" xfId="3009" xr:uid="{11FF0F89-8898-4309-A3F5-E21EAFC41B32}"/>
    <cellStyle name="20 % - Akzent3 2 3 3 2 2 2" xfId="6221" xr:uid="{E90C28DD-4612-48BC-8349-0FA340637DEA}"/>
    <cellStyle name="20 % - Akzent3 2 3 3 2 3" xfId="4615" xr:uid="{1B8C7E0E-34BC-48BA-84A4-196B9A4EB005}"/>
    <cellStyle name="20 % - Akzent3 2 3 3 3" xfId="2204" xr:uid="{B95643AE-2E7F-4B9D-A546-AFDD887B5324}"/>
    <cellStyle name="20 % - Akzent3 2 3 3 3 2" xfId="5416" xr:uid="{50A21700-D741-419A-91E8-DCFFEDF3B49E}"/>
    <cellStyle name="20 % - Akzent3 2 3 3 4" xfId="3810" xr:uid="{BA4141DF-85D0-4185-ADCB-3EC180F18B99}"/>
    <cellStyle name="20 % - Akzent3 2 3 4" xfId="1006" xr:uid="{938DBE7A-D8AF-4815-85A2-25E1BAFD8519}"/>
    <cellStyle name="20 % - Akzent3 2 3 4 2" xfId="2616" xr:uid="{AA87E743-B71A-48F8-AEDA-81B25AE4C5D3}"/>
    <cellStyle name="20 % - Akzent3 2 3 4 2 2" xfId="5828" xr:uid="{38E73B2C-9F11-4027-B88B-F01884B594D7}"/>
    <cellStyle name="20 % - Akzent3 2 3 4 3" xfId="4222" xr:uid="{25E93731-080E-4498-898A-5B1ECE3CB918}"/>
    <cellStyle name="20 % - Akzent3 2 3 5" xfId="1811" xr:uid="{D98F9B34-1A6E-4BE3-9AE7-974F7828F37A}"/>
    <cellStyle name="20 % - Akzent3 2 3 5 2" xfId="5023" xr:uid="{DAFDF1AE-F455-46D7-9B6E-831040A607CB}"/>
    <cellStyle name="20 % - Akzent3 2 3 6" xfId="3417" xr:uid="{D438BF89-D45D-4407-B06E-80B536A4DF2D}"/>
    <cellStyle name="20 % - Akzent3 2 4" xfId="295" xr:uid="{CAB5A740-EBD7-4972-8CC4-718D8D65422A}"/>
    <cellStyle name="20 % - Akzent3 2 4 2" xfId="717" xr:uid="{8B37F46B-6E37-40D1-AA26-F0A6840F33D0}"/>
    <cellStyle name="20 % - Akzent3 2 4 2 2" xfId="1526" xr:uid="{742D53DE-0D62-4058-9C81-CEEB4CA5AD18}"/>
    <cellStyle name="20 % - Akzent3 2 4 2 2 2" xfId="3134" xr:uid="{E9982506-EC3A-4A02-9892-6E4612868C15}"/>
    <cellStyle name="20 % - Akzent3 2 4 2 2 2 2" xfId="6346" xr:uid="{4638F806-A7E5-4827-84C4-8382C5C4C253}"/>
    <cellStyle name="20 % - Akzent3 2 4 2 2 3" xfId="4740" xr:uid="{10849D5C-CA2B-46D7-8727-E1DE1BDCCAC9}"/>
    <cellStyle name="20 % - Akzent3 2 4 2 3" xfId="2329" xr:uid="{D2AF4C89-2922-473F-898C-09EFCF752B63}"/>
    <cellStyle name="20 % - Akzent3 2 4 2 3 2" xfId="5541" xr:uid="{A6C7C2C3-C9F2-4961-B825-563389C54C5F}"/>
    <cellStyle name="20 % - Akzent3 2 4 2 4" xfId="3935" xr:uid="{0522227A-984B-42AC-9F33-5D39489FD188}"/>
    <cellStyle name="20 % - Akzent3 2 4 3" xfId="1131" xr:uid="{2F8B32D0-71E5-4655-A632-C832F1E54563}"/>
    <cellStyle name="20 % - Akzent3 2 4 3 2" xfId="2741" xr:uid="{7E5D07E1-9F75-4053-B151-91912375615F}"/>
    <cellStyle name="20 % - Akzent3 2 4 3 2 2" xfId="5953" xr:uid="{C91FC61F-8D2B-40F3-8D9D-7C0FDAA99321}"/>
    <cellStyle name="20 % - Akzent3 2 4 3 3" xfId="4347" xr:uid="{5A62DB41-C212-44E5-B5EF-FC7645077F7E}"/>
    <cellStyle name="20 % - Akzent3 2 4 4" xfId="1936" xr:uid="{D993D3CC-68D0-4ABF-92F6-F6E00939BB66}"/>
    <cellStyle name="20 % - Akzent3 2 4 4 2" xfId="5148" xr:uid="{90752FB4-E115-49BC-8FCA-84CC40489F0D}"/>
    <cellStyle name="20 % - Akzent3 2 4 5" xfId="3542" xr:uid="{CBC35B80-342D-4350-86CD-0A369B7ADB19}"/>
    <cellStyle name="20 % - Akzent3 2 5" xfId="501" xr:uid="{0C812080-DDDD-442C-B8E1-E22F01C7A637}"/>
    <cellStyle name="20 % - Akzent3 2 5 2" xfId="1310" xr:uid="{D6589FFF-8FE2-4EB6-A199-A8BE39DE1A03}"/>
    <cellStyle name="20 % - Akzent3 2 5 2 2" xfId="2918" xr:uid="{BB8009B1-908A-4501-A97A-79AA997C3487}"/>
    <cellStyle name="20 % - Akzent3 2 5 2 2 2" xfId="6130" xr:uid="{646AF991-EA8D-4981-9BD2-F261DED53B2C}"/>
    <cellStyle name="20 % - Akzent3 2 5 2 3" xfId="4524" xr:uid="{8351D706-E114-4170-891A-30BA575CD5FE}"/>
    <cellStyle name="20 % - Akzent3 2 5 3" xfId="2113" xr:uid="{567D56AF-0FA5-4396-9D43-DE26D989731D}"/>
    <cellStyle name="20 % - Akzent3 2 5 3 2" xfId="5325" xr:uid="{1E92174F-7CCD-4333-B9AA-CE6150A185FB}"/>
    <cellStyle name="20 % - Akzent3 2 5 4" xfId="3719" xr:uid="{EEE52790-0CB9-45A3-BA62-2434F6941872}"/>
    <cellStyle name="20 % - Akzent3 2 6" xfId="915" xr:uid="{C65BF0E0-3A30-459B-82D7-CF1399FE5F4E}"/>
    <cellStyle name="20 % - Akzent3 2 6 2" xfId="2525" xr:uid="{118D40B9-60DF-471E-96F8-9C363188374E}"/>
    <cellStyle name="20 % - Akzent3 2 6 2 2" xfId="5737" xr:uid="{41568BE9-1B57-45AD-8B32-54E85236147E}"/>
    <cellStyle name="20 % - Akzent3 2 6 3" xfId="4131" xr:uid="{F4B0DEAC-CC63-4DD8-A40F-A856D0C0A8F8}"/>
    <cellStyle name="20 % - Akzent3 2 7" xfId="1720" xr:uid="{0C18A97E-2F14-40B8-9048-8D3EE5E98856}"/>
    <cellStyle name="20 % - Akzent3 2 7 2" xfId="4932" xr:uid="{80D18012-A77A-47AE-BB48-AD5B8098393B}"/>
    <cellStyle name="20 % - Akzent3 2 8" xfId="3326" xr:uid="{72487468-D4AB-4556-B375-542CAB5BC3AA}"/>
    <cellStyle name="20 % - Akzent3 3" xfId="77" xr:uid="{B23D0985-2781-43F3-BE1D-B2C7DACAF2C2}"/>
    <cellStyle name="20 % - Akzent3 3 2" xfId="184" xr:uid="{A1EBD795-D18A-46BB-8AAA-21AFFE9502EE}"/>
    <cellStyle name="20 % - Akzent3 3 2 2" xfId="296" xr:uid="{183199D8-04F8-485A-AC70-A1F1E64EB90D}"/>
    <cellStyle name="20 % - Akzent3 3 2 2 2" xfId="718" xr:uid="{4ED4897B-FB81-4BEE-91A3-BD05D12E9414}"/>
    <cellStyle name="20 % - Akzent3 3 2 2 2 2" xfId="1527" xr:uid="{D1386D53-E836-47BB-BDAE-F56209C19784}"/>
    <cellStyle name="20 % - Akzent3 3 2 2 2 2 2" xfId="3135" xr:uid="{9E0B54CE-50C1-4EB6-BF2A-507FD1EF83D5}"/>
    <cellStyle name="20 % - Akzent3 3 2 2 2 2 2 2" xfId="6347" xr:uid="{43246FCA-D5FB-4198-95DF-BFC486D05791}"/>
    <cellStyle name="20 % - Akzent3 3 2 2 2 2 3" xfId="4741" xr:uid="{BA51D035-C6B6-401E-905B-0644002CF355}"/>
    <cellStyle name="20 % - Akzent3 3 2 2 2 3" xfId="2330" xr:uid="{A19A2484-43C5-4E3E-A803-8BBAED6C8CE7}"/>
    <cellStyle name="20 % - Akzent3 3 2 2 2 3 2" xfId="5542" xr:uid="{94D4D5F0-9FD1-4C85-B91E-0AB2B7FB92B2}"/>
    <cellStyle name="20 % - Akzent3 3 2 2 2 4" xfId="3936" xr:uid="{FB90F4AC-BA6A-4AA3-BC06-2966CA75A8F5}"/>
    <cellStyle name="20 % - Akzent3 3 2 2 3" xfId="1132" xr:uid="{E1639A4B-D543-44D3-A172-4B8072CD9453}"/>
    <cellStyle name="20 % - Akzent3 3 2 2 3 2" xfId="2742" xr:uid="{FBA02955-354C-4ACF-A547-C530AB0265FA}"/>
    <cellStyle name="20 % - Akzent3 3 2 2 3 2 2" xfId="5954" xr:uid="{284764E9-119A-40B0-8A5B-C5779F79E798}"/>
    <cellStyle name="20 % - Akzent3 3 2 2 3 3" xfId="4348" xr:uid="{347E0976-BD14-4846-8017-FD8971DE3574}"/>
    <cellStyle name="20 % - Akzent3 3 2 2 4" xfId="1937" xr:uid="{EE503A58-56DC-4404-B373-27822A82209A}"/>
    <cellStyle name="20 % - Akzent3 3 2 2 4 2" xfId="5149" xr:uid="{6B0ACB94-4DAD-4CA6-99EC-DD812BCACA47}"/>
    <cellStyle name="20 % - Akzent3 3 2 2 5" xfId="3543" xr:uid="{6AA0853F-0789-4D51-AFC5-7BE2FEED353D}"/>
    <cellStyle name="20 % - Akzent3 3 2 3" xfId="610" xr:uid="{E176EEA3-1E01-45C8-9527-554DB80E282E}"/>
    <cellStyle name="20 % - Akzent3 3 2 3 2" xfId="1419" xr:uid="{74F34B46-E837-4207-B9D5-855A880D8708}"/>
    <cellStyle name="20 % - Akzent3 3 2 3 2 2" xfId="3027" xr:uid="{8507EFD8-8C83-4BE5-8DA9-1B90AB591E76}"/>
    <cellStyle name="20 % - Akzent3 3 2 3 2 2 2" xfId="6239" xr:uid="{66635992-13FA-4D81-B577-FC15FCD74337}"/>
    <cellStyle name="20 % - Akzent3 3 2 3 2 3" xfId="4633" xr:uid="{CCD7CF10-DDCC-4FDC-AE24-7258F37C4426}"/>
    <cellStyle name="20 % - Akzent3 3 2 3 3" xfId="2222" xr:uid="{ECDE102C-3501-4B0E-B81B-45D7B48AD767}"/>
    <cellStyle name="20 % - Akzent3 3 2 3 3 2" xfId="5434" xr:uid="{9300B147-992C-400D-9AE4-29C5867A9FDA}"/>
    <cellStyle name="20 % - Akzent3 3 2 3 4" xfId="3828" xr:uid="{529794A1-7390-4A46-8B64-30D1B0455ADB}"/>
    <cellStyle name="20 % - Akzent3 3 2 4" xfId="1024" xr:uid="{818F6C9F-6234-4987-B7AB-968B18259A20}"/>
    <cellStyle name="20 % - Akzent3 3 2 4 2" xfId="2634" xr:uid="{D23386CE-9F2D-43D4-9DC2-00ED0137C388}"/>
    <cellStyle name="20 % - Akzent3 3 2 4 2 2" xfId="5846" xr:uid="{85369F70-BFFF-48D8-9FB3-1F255875337E}"/>
    <cellStyle name="20 % - Akzent3 3 2 4 3" xfId="4240" xr:uid="{ACC7E0A5-FC75-44A5-8982-77B8C7F57C64}"/>
    <cellStyle name="20 % - Akzent3 3 2 5" xfId="1829" xr:uid="{7BB2A892-27D9-4D64-9F8F-F775833EC544}"/>
    <cellStyle name="20 % - Akzent3 3 2 5 2" xfId="5041" xr:uid="{D9932B77-915A-47AA-8208-D16EBF614E4B}"/>
    <cellStyle name="20 % - Akzent3 3 2 6" xfId="3435" xr:uid="{CAA36B94-6475-4552-A5C0-631D876B7610}"/>
    <cellStyle name="20 % - Akzent3 3 3" xfId="297" xr:uid="{35878B6E-FCE0-499A-BC1D-E14CB2B4D7D8}"/>
    <cellStyle name="20 % - Akzent3 3 3 2" xfId="719" xr:uid="{47DBA9DE-5DA5-4FCC-A720-3F2578F299ED}"/>
    <cellStyle name="20 % - Akzent3 3 3 2 2" xfId="1528" xr:uid="{CA8C49AF-1FB9-4D25-B620-BDE0B58C4ADF}"/>
    <cellStyle name="20 % - Akzent3 3 3 2 2 2" xfId="3136" xr:uid="{F25C6425-81F1-4B4C-B5D0-CB56D5A9623D}"/>
    <cellStyle name="20 % - Akzent3 3 3 2 2 2 2" xfId="6348" xr:uid="{C42C7D59-FAF3-4C0A-A386-63D10A896EA9}"/>
    <cellStyle name="20 % - Akzent3 3 3 2 2 3" xfId="4742" xr:uid="{D5F5207E-BDA0-42FF-BA65-ED3DDF313024}"/>
    <cellStyle name="20 % - Akzent3 3 3 2 3" xfId="2331" xr:uid="{7D62A385-ED05-462D-9613-E4F3F0AE9CEE}"/>
    <cellStyle name="20 % - Akzent3 3 3 2 3 2" xfId="5543" xr:uid="{0898D2C7-D440-4349-824A-6E79333BFAB7}"/>
    <cellStyle name="20 % - Akzent3 3 3 2 4" xfId="3937" xr:uid="{54A76CB4-1AAB-43A9-9BA0-4C78D6526956}"/>
    <cellStyle name="20 % - Akzent3 3 3 3" xfId="1133" xr:uid="{C2ED2AD6-B430-47EA-85D7-76EE71A64D7A}"/>
    <cellStyle name="20 % - Akzent3 3 3 3 2" xfId="2743" xr:uid="{8C9D0126-6F4A-44AA-9B16-D45A2A5C5191}"/>
    <cellStyle name="20 % - Akzent3 3 3 3 2 2" xfId="5955" xr:uid="{1C41A6EB-51F8-42DF-9283-804129295A9A}"/>
    <cellStyle name="20 % - Akzent3 3 3 3 3" xfId="4349" xr:uid="{C14D1CC5-E319-4686-A235-02EBADA17119}"/>
    <cellStyle name="20 % - Akzent3 3 3 4" xfId="1938" xr:uid="{D6C6AF87-A39F-4423-A0C9-E3A788384AD0}"/>
    <cellStyle name="20 % - Akzent3 3 3 4 2" xfId="5150" xr:uid="{86C3A03C-BFFF-4EEB-B3F4-73CDE099E9AF}"/>
    <cellStyle name="20 % - Akzent3 3 3 5" xfId="3544" xr:uid="{58A235D3-7963-4D1E-9D4B-D1076E4946D1}"/>
    <cellStyle name="20 % - Akzent3 3 4" xfId="515" xr:uid="{FDA0FC82-B0A2-4702-8ABC-17DC4443FB4C}"/>
    <cellStyle name="20 % - Akzent3 3 4 2" xfId="1324" xr:uid="{A745279C-594D-4C04-87D0-0ED02AC649B7}"/>
    <cellStyle name="20 % - Akzent3 3 4 2 2" xfId="2932" xr:uid="{5197911B-9403-4AD7-AE70-DC71A343CA16}"/>
    <cellStyle name="20 % - Akzent3 3 4 2 2 2" xfId="6144" xr:uid="{63EAD94C-55FE-4E21-96C3-E711DFB4D094}"/>
    <cellStyle name="20 % - Akzent3 3 4 2 3" xfId="4538" xr:uid="{5425694C-B8B7-4D8F-9F86-4CB6D3AFDC81}"/>
    <cellStyle name="20 % - Akzent3 3 4 3" xfId="2127" xr:uid="{28696A27-545A-470E-A29A-1A7CF5D0E0D4}"/>
    <cellStyle name="20 % - Akzent3 3 4 3 2" xfId="5339" xr:uid="{CCD6E2CE-113C-4505-BA0B-748EA2568F5C}"/>
    <cellStyle name="20 % - Akzent3 3 4 4" xfId="3733" xr:uid="{9454C209-3E66-499C-A6CE-097B9EA76718}"/>
    <cellStyle name="20 % - Akzent3 3 5" xfId="929" xr:uid="{84506D34-5C90-4D04-ADB7-36C1273649B9}"/>
    <cellStyle name="20 % - Akzent3 3 5 2" xfId="2539" xr:uid="{11A3F781-5358-4743-B766-D5E1DB31B25A}"/>
    <cellStyle name="20 % - Akzent3 3 5 2 2" xfId="5751" xr:uid="{C757A843-E457-4D5E-9A26-6E79F310A1E3}"/>
    <cellStyle name="20 % - Akzent3 3 5 3" xfId="4145" xr:uid="{96F19D1D-E82E-41EC-BA0B-DE8BADAD62DF}"/>
    <cellStyle name="20 % - Akzent3 3 6" xfId="1734" xr:uid="{7A95B664-1CE3-44F3-B170-AD5433CC0E73}"/>
    <cellStyle name="20 % - Akzent3 3 6 2" xfId="4946" xr:uid="{A839804F-CD62-41F1-B916-5B0F2BD810B2}"/>
    <cellStyle name="20 % - Akzent3 3 7" xfId="3340" xr:uid="{4326FA31-C091-4C3F-9A33-7FFD2E512E50}"/>
    <cellStyle name="20 % - Akzent3 4" xfId="112" xr:uid="{56C5A99E-C0F4-4D57-9589-90DBDCFE60BC}"/>
    <cellStyle name="20 % - Akzent3 4 2" xfId="214" xr:uid="{8D727BE6-6767-4192-845D-72FAE291BBD1}"/>
    <cellStyle name="20 % - Akzent3 4 2 2" xfId="298" xr:uid="{961555CE-ED68-4049-8C5F-13B7F09DACAA}"/>
    <cellStyle name="20 % - Akzent3 4 2 2 2" xfId="720" xr:uid="{5B8591D5-E3C8-498F-8E6B-369ED28FFB47}"/>
    <cellStyle name="20 % - Akzent3 4 2 2 2 2" xfId="1529" xr:uid="{FD4CD899-940D-471A-B5AC-3346DDBA771C}"/>
    <cellStyle name="20 % - Akzent3 4 2 2 2 2 2" xfId="3137" xr:uid="{6D8B8897-C53B-4ADD-A76C-DCBAE7D4E1E4}"/>
    <cellStyle name="20 % - Akzent3 4 2 2 2 2 2 2" xfId="6349" xr:uid="{DA68854F-F76A-4EE5-B249-94077C9192C8}"/>
    <cellStyle name="20 % - Akzent3 4 2 2 2 2 3" xfId="4743" xr:uid="{19FB1BBD-2531-4BF5-A90F-3A92A9CA5724}"/>
    <cellStyle name="20 % - Akzent3 4 2 2 2 3" xfId="2332" xr:uid="{5689383A-6969-482F-B3D4-57BB14E47318}"/>
    <cellStyle name="20 % - Akzent3 4 2 2 2 3 2" xfId="5544" xr:uid="{2DDEB313-FAD1-41DB-8D07-385A56CD8CAF}"/>
    <cellStyle name="20 % - Akzent3 4 2 2 2 4" xfId="3938" xr:uid="{0EDCBB48-E337-474E-8629-4E9FEEA3BD48}"/>
    <cellStyle name="20 % - Akzent3 4 2 2 3" xfId="1134" xr:uid="{E1862A60-B6D1-4415-92E7-AA63759A8BF2}"/>
    <cellStyle name="20 % - Akzent3 4 2 2 3 2" xfId="2744" xr:uid="{62053769-41AF-4153-973D-E37647DC89E9}"/>
    <cellStyle name="20 % - Akzent3 4 2 2 3 2 2" xfId="5956" xr:uid="{719E27CE-EC5D-4F1A-8988-2A513500F05C}"/>
    <cellStyle name="20 % - Akzent3 4 2 2 3 3" xfId="4350" xr:uid="{4AC28C12-C4AB-4AFA-B690-A4124C5DAD1C}"/>
    <cellStyle name="20 % - Akzent3 4 2 2 4" xfId="1939" xr:uid="{0B8F539C-F8CE-4D82-B420-8F487ABDDC08}"/>
    <cellStyle name="20 % - Akzent3 4 2 2 4 2" xfId="5151" xr:uid="{F0FEDFF4-E2D6-4D22-9031-8423648CA3AC}"/>
    <cellStyle name="20 % - Akzent3 4 2 2 5" xfId="3545" xr:uid="{2D1464F1-1FA9-43B8-A245-9510FF6B6AA8}"/>
    <cellStyle name="20 % - Akzent3 4 2 3" xfId="638" xr:uid="{C1859B6D-5968-4BE4-8099-D8F2D03DDDDA}"/>
    <cellStyle name="20 % - Akzent3 4 2 3 2" xfId="1447" xr:uid="{FCC2A1BE-F8C3-4DA7-82D0-D4F432B00225}"/>
    <cellStyle name="20 % - Akzent3 4 2 3 2 2" xfId="3055" xr:uid="{DE502296-3F3C-422C-97B7-18B84E79D41F}"/>
    <cellStyle name="20 % - Akzent3 4 2 3 2 2 2" xfId="6267" xr:uid="{99546D46-5A2C-4615-BFB3-74DF4701C82C}"/>
    <cellStyle name="20 % - Akzent3 4 2 3 2 3" xfId="4661" xr:uid="{6CA30914-C87D-4B8B-BCC0-AEA431DD95BB}"/>
    <cellStyle name="20 % - Akzent3 4 2 3 3" xfId="2250" xr:uid="{D5C6E729-C149-44E2-8CD9-71732EB5429C}"/>
    <cellStyle name="20 % - Akzent3 4 2 3 3 2" xfId="5462" xr:uid="{FD994A42-66C7-452B-A74A-67D479BE483E}"/>
    <cellStyle name="20 % - Akzent3 4 2 3 4" xfId="3856" xr:uid="{339EA074-79EF-441E-BEDA-00B8FE646EE5}"/>
    <cellStyle name="20 % - Akzent3 4 2 4" xfId="1052" xr:uid="{59B37BF0-83E6-4785-B482-7CA70BBC0E1B}"/>
    <cellStyle name="20 % - Akzent3 4 2 4 2" xfId="2662" xr:uid="{C14C6009-6E90-41A4-A378-2BD43A764A22}"/>
    <cellStyle name="20 % - Akzent3 4 2 4 2 2" xfId="5874" xr:uid="{AF97A3EC-D66E-45B8-9358-7579A9F4D931}"/>
    <cellStyle name="20 % - Akzent3 4 2 4 3" xfId="4268" xr:uid="{33ECCFAD-1377-453A-84FD-57368B8E2D0B}"/>
    <cellStyle name="20 % - Akzent3 4 2 5" xfId="1857" xr:uid="{4C4C2567-6FC3-424D-9BCD-A7004132AE94}"/>
    <cellStyle name="20 % - Akzent3 4 2 5 2" xfId="5069" xr:uid="{BAFB323F-C218-4E92-B1D5-06F86380C93C}"/>
    <cellStyle name="20 % - Akzent3 4 2 6" xfId="3463" xr:uid="{9DE1C665-441F-4A57-AC82-1372425A9FEB}"/>
    <cellStyle name="20 % - Akzent3 4 3" xfId="299" xr:uid="{91C0C605-85EF-4786-B182-3A69D36459D8}"/>
    <cellStyle name="20 % - Akzent3 4 3 2" xfId="721" xr:uid="{CBA635E2-CE2B-4B1A-8B8D-81813B83B7A2}"/>
    <cellStyle name="20 % - Akzent3 4 3 2 2" xfId="1530" xr:uid="{B61CCA1A-8A0F-4EAC-A968-05F0B1CC8C71}"/>
    <cellStyle name="20 % - Akzent3 4 3 2 2 2" xfId="3138" xr:uid="{F78F70CB-1FF9-4B2E-B86E-25F63929B5AC}"/>
    <cellStyle name="20 % - Akzent3 4 3 2 2 2 2" xfId="6350" xr:uid="{DC846F78-4184-47EF-A6C1-756B21EC9F0A}"/>
    <cellStyle name="20 % - Akzent3 4 3 2 2 3" xfId="4744" xr:uid="{1F0551A0-B2B1-4758-9724-2181B648A22D}"/>
    <cellStyle name="20 % - Akzent3 4 3 2 3" xfId="2333" xr:uid="{DC951CBF-DD57-4CB0-9210-8CA6636F489D}"/>
    <cellStyle name="20 % - Akzent3 4 3 2 3 2" xfId="5545" xr:uid="{55393EF5-F1FC-4D5D-934E-DAAC2844015E}"/>
    <cellStyle name="20 % - Akzent3 4 3 2 4" xfId="3939" xr:uid="{655E8EDC-123B-48D3-8686-9D11FE3736E1}"/>
    <cellStyle name="20 % - Akzent3 4 3 3" xfId="1135" xr:uid="{DD206B18-77A9-4CF1-9004-BB9E7F74367F}"/>
    <cellStyle name="20 % - Akzent3 4 3 3 2" xfId="2745" xr:uid="{D0AAFF50-0B32-45C6-9C9C-DCF67ED71EE1}"/>
    <cellStyle name="20 % - Akzent3 4 3 3 2 2" xfId="5957" xr:uid="{A065592E-1ED2-47C6-80CE-0D4BC19E2C55}"/>
    <cellStyle name="20 % - Akzent3 4 3 3 3" xfId="4351" xr:uid="{11EEEC66-938B-4CEF-83C7-34209E6193A4}"/>
    <cellStyle name="20 % - Akzent3 4 3 4" xfId="1940" xr:uid="{2BF09B0A-EE49-4812-B2FD-846A42543081}"/>
    <cellStyle name="20 % - Akzent3 4 3 4 2" xfId="5152" xr:uid="{901D17BC-8DBD-4D59-8862-1C11CD5058C7}"/>
    <cellStyle name="20 % - Akzent3 4 3 5" xfId="3546" xr:uid="{C35F65E1-AF7A-4765-B407-F3A0DC2873BE}"/>
    <cellStyle name="20 % - Akzent3 4 4" xfId="545" xr:uid="{BCBA7A2D-6A69-49B2-AE15-EFA5FF07D8E4}"/>
    <cellStyle name="20 % - Akzent3 4 4 2" xfId="1354" xr:uid="{F261849D-C74A-4037-A128-A698437260F4}"/>
    <cellStyle name="20 % - Akzent3 4 4 2 2" xfId="2962" xr:uid="{3B17CD20-A0B5-493A-82FD-80C09C7DFFDD}"/>
    <cellStyle name="20 % - Akzent3 4 4 2 2 2" xfId="6174" xr:uid="{ABBCDA57-61FD-4F39-A17C-3F6B17D00C9D}"/>
    <cellStyle name="20 % - Akzent3 4 4 2 3" xfId="4568" xr:uid="{E3BC34E0-298A-4323-B36D-E39FD16562C7}"/>
    <cellStyle name="20 % - Akzent3 4 4 3" xfId="2157" xr:uid="{FB8560FF-F3B4-46BC-BD93-D4F7587F1DDA}"/>
    <cellStyle name="20 % - Akzent3 4 4 3 2" xfId="5369" xr:uid="{96DAFAC6-60A5-46D8-B54D-DEF27B1F7959}"/>
    <cellStyle name="20 % - Akzent3 4 4 4" xfId="3763" xr:uid="{4324F5B5-302F-43C5-BB96-FDD3E88EFF4B}"/>
    <cellStyle name="20 % - Akzent3 4 5" xfId="959" xr:uid="{A720AF30-533D-4A3A-BAA6-2881B4E6D36E}"/>
    <cellStyle name="20 % - Akzent3 4 5 2" xfId="2569" xr:uid="{B88A53AA-9A0B-40FA-9CC8-399E3777F842}"/>
    <cellStyle name="20 % - Akzent3 4 5 2 2" xfId="5781" xr:uid="{8553D295-84A4-4723-BC9A-BD49388621C4}"/>
    <cellStyle name="20 % - Akzent3 4 5 3" xfId="4175" xr:uid="{E5E4E543-AA2C-416C-B759-9012F76103A5}"/>
    <cellStyle name="20 % - Akzent3 4 6" xfId="1764" xr:uid="{2063069F-629D-4F46-AF08-FCACDE63C553}"/>
    <cellStyle name="20 % - Akzent3 4 6 2" xfId="4976" xr:uid="{B9FB2775-69C4-4C2D-AB81-DD19EA536A0B}"/>
    <cellStyle name="20 % - Akzent3 4 7" xfId="3370" xr:uid="{9CB26842-F70B-4DEE-BC77-F5ED33CB5F9E}"/>
    <cellStyle name="20 % - Akzent3 5" xfId="126" xr:uid="{419F6815-2E5B-4408-B8BA-126EA81F2BF3}"/>
    <cellStyle name="20 % - Akzent3 5 2" xfId="228" xr:uid="{78B93E9C-B27E-4600-AC0B-F157270ED23F}"/>
    <cellStyle name="20 % - Akzent3 5 2 2" xfId="300" xr:uid="{35961203-30D2-4470-800F-1CA39C038D38}"/>
    <cellStyle name="20 % - Akzent3 5 2 2 2" xfId="722" xr:uid="{BF11F180-774A-4FFC-8875-EAC490134FE2}"/>
    <cellStyle name="20 % - Akzent3 5 2 2 2 2" xfId="1531" xr:uid="{B9864DB2-6242-4A9D-9ABC-640488A0E321}"/>
    <cellStyle name="20 % - Akzent3 5 2 2 2 2 2" xfId="3139" xr:uid="{3889650C-2911-42C7-99DE-8C139E821965}"/>
    <cellStyle name="20 % - Akzent3 5 2 2 2 2 2 2" xfId="6351" xr:uid="{A2C703EF-A8E6-4A60-9AE0-8DD27A162A10}"/>
    <cellStyle name="20 % - Akzent3 5 2 2 2 2 3" xfId="4745" xr:uid="{E84EA99D-37A9-46FA-88D4-2EFBA8AD17BA}"/>
    <cellStyle name="20 % - Akzent3 5 2 2 2 3" xfId="2334" xr:uid="{5F807B5B-7444-4EB2-B550-3C0CF1C1F452}"/>
    <cellStyle name="20 % - Akzent3 5 2 2 2 3 2" xfId="5546" xr:uid="{13D2060D-DD59-4218-BEDF-DCF68CF63909}"/>
    <cellStyle name="20 % - Akzent3 5 2 2 2 4" xfId="3940" xr:uid="{276F4D34-FBBA-4D23-99C3-37218464811B}"/>
    <cellStyle name="20 % - Akzent3 5 2 2 3" xfId="1136" xr:uid="{DC9AC1A8-0772-4598-BEFE-579B14FE1504}"/>
    <cellStyle name="20 % - Akzent3 5 2 2 3 2" xfId="2746" xr:uid="{6A861BE1-994A-4DE7-95D0-0DB89784E962}"/>
    <cellStyle name="20 % - Akzent3 5 2 2 3 2 2" xfId="5958" xr:uid="{5399E51C-3AD8-4BFF-BDC6-68F5C3ABA29A}"/>
    <cellStyle name="20 % - Akzent3 5 2 2 3 3" xfId="4352" xr:uid="{8CCCB733-29EF-4285-B957-ACE6B0FB8EAB}"/>
    <cellStyle name="20 % - Akzent3 5 2 2 4" xfId="1941" xr:uid="{70F12053-FC79-4462-BBF0-6C9DCB2AF952}"/>
    <cellStyle name="20 % - Akzent3 5 2 2 4 2" xfId="5153" xr:uid="{06ED6BFA-B231-4ACF-9927-B4B6863753A6}"/>
    <cellStyle name="20 % - Akzent3 5 2 2 5" xfId="3547" xr:uid="{9AC57FEB-D4F0-4B78-BAA1-6833C26B4164}"/>
    <cellStyle name="20 % - Akzent3 5 2 3" xfId="652" xr:uid="{4FECF7C3-8B92-4D26-B50C-0250E42FC621}"/>
    <cellStyle name="20 % - Akzent3 5 2 3 2" xfId="1461" xr:uid="{3C44C8E8-968B-483A-9C9B-9299037410C0}"/>
    <cellStyle name="20 % - Akzent3 5 2 3 2 2" xfId="3069" xr:uid="{09974AA3-E3CC-41C8-80A2-8AF78B3A0FEB}"/>
    <cellStyle name="20 % - Akzent3 5 2 3 2 2 2" xfId="6281" xr:uid="{CEF334F9-2E05-4A16-B8E8-AA0211205BA8}"/>
    <cellStyle name="20 % - Akzent3 5 2 3 2 3" xfId="4675" xr:uid="{BC68A74C-F655-4EC6-B949-763318271763}"/>
    <cellStyle name="20 % - Akzent3 5 2 3 3" xfId="2264" xr:uid="{6D2A6E28-3589-4C1B-91BB-536108D1918E}"/>
    <cellStyle name="20 % - Akzent3 5 2 3 3 2" xfId="5476" xr:uid="{F45274FA-66C3-4C74-9075-78831B32D964}"/>
    <cellStyle name="20 % - Akzent3 5 2 3 4" xfId="3870" xr:uid="{8313FB3E-EB4D-45EE-9C05-6B4B8F82A3D3}"/>
    <cellStyle name="20 % - Akzent3 5 2 4" xfId="1066" xr:uid="{F55A50D1-1F28-4F1A-84D2-FB282F1DD1DB}"/>
    <cellStyle name="20 % - Akzent3 5 2 4 2" xfId="2676" xr:uid="{F8AF5E12-FC32-4FD6-A719-ADEE36A2F9DE}"/>
    <cellStyle name="20 % - Akzent3 5 2 4 2 2" xfId="5888" xr:uid="{0A069D53-E6D2-475C-98D3-B905DDC168D6}"/>
    <cellStyle name="20 % - Akzent3 5 2 4 3" xfId="4282" xr:uid="{987954E2-868B-4008-825D-9BEC4DBBEE35}"/>
    <cellStyle name="20 % - Akzent3 5 2 5" xfId="1871" xr:uid="{12DFE19E-DDC0-43A7-806F-10304564BD25}"/>
    <cellStyle name="20 % - Akzent3 5 2 5 2" xfId="5083" xr:uid="{FC0F5942-B88D-4820-BCED-8FF24C3AAA34}"/>
    <cellStyle name="20 % - Akzent3 5 2 6" xfId="3477" xr:uid="{598DC947-7CFA-4D0C-B537-B7A997D4D93F}"/>
    <cellStyle name="20 % - Akzent3 5 3" xfId="301" xr:uid="{2BF471EC-322C-45E1-93AF-D8ABEBDF532E}"/>
    <cellStyle name="20 % - Akzent3 5 3 2" xfId="723" xr:uid="{3DBEA71D-7328-4E34-B163-B5C2D51112B3}"/>
    <cellStyle name="20 % - Akzent3 5 3 2 2" xfId="1532" xr:uid="{E6F04D8F-89F6-4498-AE72-1315B2C07762}"/>
    <cellStyle name="20 % - Akzent3 5 3 2 2 2" xfId="3140" xr:uid="{B7A080EC-8935-4BA4-B763-0C50442C6518}"/>
    <cellStyle name="20 % - Akzent3 5 3 2 2 2 2" xfId="6352" xr:uid="{2A8E67E8-AFFB-4567-AAA7-EE19CCFBF29B}"/>
    <cellStyle name="20 % - Akzent3 5 3 2 2 3" xfId="4746" xr:uid="{96AD08AE-F1C9-4E1B-B327-DAEFABB081CC}"/>
    <cellStyle name="20 % - Akzent3 5 3 2 3" xfId="2335" xr:uid="{CBA5A14F-4A31-4806-A02C-641038FF510E}"/>
    <cellStyle name="20 % - Akzent3 5 3 2 3 2" xfId="5547" xr:uid="{F608A2B8-2876-42A9-9AEE-6306DD8E5093}"/>
    <cellStyle name="20 % - Akzent3 5 3 2 4" xfId="3941" xr:uid="{6D091E24-DA5B-4DAD-9B60-C064A4A47B48}"/>
    <cellStyle name="20 % - Akzent3 5 3 3" xfId="1137" xr:uid="{5B604073-6917-489C-9405-B2B81BB0A07F}"/>
    <cellStyle name="20 % - Akzent3 5 3 3 2" xfId="2747" xr:uid="{6E11FE8F-87DB-4B11-89BC-06008FE595AD}"/>
    <cellStyle name="20 % - Akzent3 5 3 3 2 2" xfId="5959" xr:uid="{5C7EA8ED-EDD0-40D8-903D-CE882CA5627A}"/>
    <cellStyle name="20 % - Akzent3 5 3 3 3" xfId="4353" xr:uid="{76ED5D9A-822F-420F-B110-6C85E2FF2F7E}"/>
    <cellStyle name="20 % - Akzent3 5 3 4" xfId="1942" xr:uid="{2BC7A06F-B2E1-4AA0-9C4E-9BE782EA6F71}"/>
    <cellStyle name="20 % - Akzent3 5 3 4 2" xfId="5154" xr:uid="{AF424E86-4740-4F62-B21C-5193C5891D05}"/>
    <cellStyle name="20 % - Akzent3 5 3 5" xfId="3548" xr:uid="{61774735-BB04-4E93-A202-DD9BA1DCC8DB}"/>
    <cellStyle name="20 % - Akzent3 5 4" xfId="559" xr:uid="{7302CCCD-5B93-4A80-9891-649A5B975E8E}"/>
    <cellStyle name="20 % - Akzent3 5 4 2" xfId="1368" xr:uid="{15FEDF15-279D-447F-9E42-EF307570C94E}"/>
    <cellStyle name="20 % - Akzent3 5 4 2 2" xfId="2976" xr:uid="{16F7E531-7561-4334-82D8-BDC8B904514F}"/>
    <cellStyle name="20 % - Akzent3 5 4 2 2 2" xfId="6188" xr:uid="{BF01A4B1-857C-4F71-9BF9-C8614CA91917}"/>
    <cellStyle name="20 % - Akzent3 5 4 2 3" xfId="4582" xr:uid="{CB3CC953-B329-4CD7-AD32-E891F94BCC13}"/>
    <cellStyle name="20 % - Akzent3 5 4 3" xfId="2171" xr:uid="{F41E7739-8A0E-41F5-B489-E29AC08035EA}"/>
    <cellStyle name="20 % - Akzent3 5 4 3 2" xfId="5383" xr:uid="{811B1E2B-0235-4834-AE49-37ECF6D86250}"/>
    <cellStyle name="20 % - Akzent3 5 4 4" xfId="3777" xr:uid="{B8636E33-9A85-4FB3-8BBB-35EBEB38CA8A}"/>
    <cellStyle name="20 % - Akzent3 5 5" xfId="973" xr:uid="{0AA0A1D4-D9D6-4306-8B32-3909FFC7F52B}"/>
    <cellStyle name="20 % - Akzent3 5 5 2" xfId="2583" xr:uid="{7A994A86-1985-4153-B026-7C39643DA77B}"/>
    <cellStyle name="20 % - Akzent3 5 5 2 2" xfId="5795" xr:uid="{4F409921-C214-4FF1-B5F8-73183E1C5C2E}"/>
    <cellStyle name="20 % - Akzent3 5 5 3" xfId="4189" xr:uid="{477C9537-AE8F-4122-8300-B8DC3452379D}"/>
    <cellStyle name="20 % - Akzent3 5 6" xfId="1778" xr:uid="{F97FC59A-8B3D-40B2-9B69-2EDDAF1F04F5}"/>
    <cellStyle name="20 % - Akzent3 5 6 2" xfId="4990" xr:uid="{EF465C9A-4494-4B38-BF2E-C7D3E4990AAE}"/>
    <cellStyle name="20 % - Akzent3 5 7" xfId="3384" xr:uid="{931B02F9-A5BF-46B0-BE3C-B64BAC43D1C0}"/>
    <cellStyle name="20 % - Akzent3 6" xfId="140" xr:uid="{85DEA479-554C-4A9A-AB68-DB673F10155D}"/>
    <cellStyle name="20 % - Akzent3 6 2" xfId="302" xr:uid="{BE6954FC-E289-41BC-A79B-6F79959BFAFE}"/>
    <cellStyle name="20 % - Akzent3 6 2 2" xfId="724" xr:uid="{33F8FEDA-578D-4EDB-9FE1-7996D01CBE7E}"/>
    <cellStyle name="20 % - Akzent3 6 2 2 2" xfId="1533" xr:uid="{9FBBFBA9-155C-4E96-B25D-6FD56B7ABAFD}"/>
    <cellStyle name="20 % - Akzent3 6 2 2 2 2" xfId="3141" xr:uid="{8DDBB12B-835B-43A5-815B-CF4DA15C2DCE}"/>
    <cellStyle name="20 % - Akzent3 6 2 2 2 2 2" xfId="6353" xr:uid="{CA37EB2C-05BC-4DF4-BFF9-571E1802E4CD}"/>
    <cellStyle name="20 % - Akzent3 6 2 2 2 3" xfId="4747" xr:uid="{A0B3FD2F-369F-4696-B2B7-8806F9F76CEE}"/>
    <cellStyle name="20 % - Akzent3 6 2 2 3" xfId="2336" xr:uid="{6CED5301-59E4-4672-A6C7-8D2BE425DD57}"/>
    <cellStyle name="20 % - Akzent3 6 2 2 3 2" xfId="5548" xr:uid="{ABF805CC-67A8-4BE2-B239-163833523E6F}"/>
    <cellStyle name="20 % - Akzent3 6 2 2 4" xfId="3942" xr:uid="{ECE4D3B5-3349-4CF2-B12C-7EA004B7CB01}"/>
    <cellStyle name="20 % - Akzent3 6 2 3" xfId="1138" xr:uid="{DFD9A443-1BF0-4FE3-B78C-FFA7C5DD07C9}"/>
    <cellStyle name="20 % - Akzent3 6 2 3 2" xfId="2748" xr:uid="{CF4EAC69-179A-4A06-B85C-1DD50B3A5C66}"/>
    <cellStyle name="20 % - Akzent3 6 2 3 2 2" xfId="5960" xr:uid="{6D8D3C28-8BF4-4962-BA83-673A7D1C9A95}"/>
    <cellStyle name="20 % - Akzent3 6 2 3 3" xfId="4354" xr:uid="{8A94AEF2-D289-4A96-BB16-A958BEC88947}"/>
    <cellStyle name="20 % - Akzent3 6 2 4" xfId="1943" xr:uid="{77746087-05B0-48D5-AE2C-569643F0AABF}"/>
    <cellStyle name="20 % - Akzent3 6 2 4 2" xfId="5155" xr:uid="{1C084E4D-18BD-4C2B-A287-F053B1D0DCBB}"/>
    <cellStyle name="20 % - Akzent3 6 2 5" xfId="3549" xr:uid="{9F8ED331-042A-4D8B-9129-39437E751AE5}"/>
    <cellStyle name="20 % - Akzent3 6 3" xfId="573" xr:uid="{977CD1D1-EB8E-4C24-8648-769B49AB4132}"/>
    <cellStyle name="20 % - Akzent3 6 3 2" xfId="1382" xr:uid="{9DE718CE-0BE2-4FDF-8171-BEB739A7C27C}"/>
    <cellStyle name="20 % - Akzent3 6 3 2 2" xfId="2990" xr:uid="{2FCFE904-D415-4DD3-B115-61A7AB3AD4D8}"/>
    <cellStyle name="20 % - Akzent3 6 3 2 2 2" xfId="6202" xr:uid="{95A0CEE1-9697-4177-8549-E54555420FB2}"/>
    <cellStyle name="20 % - Akzent3 6 3 2 3" xfId="4596" xr:uid="{CB392511-502A-4017-86AA-64BD81668050}"/>
    <cellStyle name="20 % - Akzent3 6 3 3" xfId="2185" xr:uid="{56D6722E-015F-4192-B9EA-D4AD22A44B65}"/>
    <cellStyle name="20 % - Akzent3 6 3 3 2" xfId="5397" xr:uid="{66FFFD79-9106-456B-B6E7-0F6F2988E9CA}"/>
    <cellStyle name="20 % - Akzent3 6 3 4" xfId="3791" xr:uid="{88663058-D20F-4CF2-8BC0-79CFF148D13A}"/>
    <cellStyle name="20 % - Akzent3 6 4" xfId="987" xr:uid="{9EC7FD93-1DBA-4F8F-8AE8-ECD6C242665C}"/>
    <cellStyle name="20 % - Akzent3 6 4 2" xfId="2597" xr:uid="{48FB3A34-D77A-420E-AE49-27C2D3CFB597}"/>
    <cellStyle name="20 % - Akzent3 6 4 2 2" xfId="5809" xr:uid="{5515C417-D64B-47C5-AF32-F1B37D8F7674}"/>
    <cellStyle name="20 % - Akzent3 6 4 3" xfId="4203" xr:uid="{387B566F-B5C3-41B0-AB7B-84CA9EACDE8E}"/>
    <cellStyle name="20 % - Akzent3 6 5" xfId="1792" xr:uid="{CBA7FA73-2E72-48EC-8471-2ADFE18A1217}"/>
    <cellStyle name="20 % - Akzent3 6 5 2" xfId="5004" xr:uid="{901041BA-D240-4788-BF2E-7868D3B5C0BF}"/>
    <cellStyle name="20 % - Akzent3 6 6" xfId="3398" xr:uid="{F0BEBF3F-174B-4591-9916-7CF928F6394A}"/>
    <cellStyle name="20 % - Akzent3 7" xfId="242" xr:uid="{B89C6D1A-3480-4061-84A6-3E72A15B6E63}"/>
    <cellStyle name="20 % - Akzent3 7 2" xfId="303" xr:uid="{1CABE6F6-5AF3-4016-9912-56B8BA021284}"/>
    <cellStyle name="20 % - Akzent3 7 2 2" xfId="725" xr:uid="{3871D10E-50A3-4A58-8B31-7C5EA85EE8D6}"/>
    <cellStyle name="20 % - Akzent3 7 2 2 2" xfId="1534" xr:uid="{2F0F6B1C-9A54-43BA-98A0-0BC943D6EFD8}"/>
    <cellStyle name="20 % - Akzent3 7 2 2 2 2" xfId="3142" xr:uid="{869A4C22-A890-45A3-8C43-A6665E3C6EEC}"/>
    <cellStyle name="20 % - Akzent3 7 2 2 2 2 2" xfId="6354" xr:uid="{B2AC298B-B549-4EE4-B48D-1867543D8A97}"/>
    <cellStyle name="20 % - Akzent3 7 2 2 2 3" xfId="4748" xr:uid="{73047F88-31AD-4FC2-8C0F-02003642643E}"/>
    <cellStyle name="20 % - Akzent3 7 2 2 3" xfId="2337" xr:uid="{6670442F-BFA1-4841-9C00-9A5A82E8CBAD}"/>
    <cellStyle name="20 % - Akzent3 7 2 2 3 2" xfId="5549" xr:uid="{31865E3F-7BDD-4779-BF3C-DAECD2CA474E}"/>
    <cellStyle name="20 % - Akzent3 7 2 2 4" xfId="3943" xr:uid="{27D415F4-B13C-41CA-AD60-941CAFD93A80}"/>
    <cellStyle name="20 % - Akzent3 7 2 3" xfId="1139" xr:uid="{A6609F16-F89F-4F07-B9A4-C94860A4777C}"/>
    <cellStyle name="20 % - Akzent3 7 2 3 2" xfId="2749" xr:uid="{C1173AC9-798B-4882-A43B-14D852097DB1}"/>
    <cellStyle name="20 % - Akzent3 7 2 3 2 2" xfId="5961" xr:uid="{76FA1CAA-7C38-4457-B00E-C50695AE0237}"/>
    <cellStyle name="20 % - Akzent3 7 2 3 3" xfId="4355" xr:uid="{3EEBD743-FBB9-4FFF-95D6-CCB1D00DFF30}"/>
    <cellStyle name="20 % - Akzent3 7 2 4" xfId="1944" xr:uid="{3ABDC639-2186-4715-872E-6B8DFDC5984F}"/>
    <cellStyle name="20 % - Akzent3 7 2 4 2" xfId="5156" xr:uid="{0BE2138F-5BC0-43F3-946E-B331C0099245}"/>
    <cellStyle name="20 % - Akzent3 7 2 5" xfId="3550" xr:uid="{55064478-717C-4F4F-8A0D-D0003EF328DD}"/>
    <cellStyle name="20 % - Akzent3 7 3" xfId="666" xr:uid="{93712F0E-893A-4408-8A39-77EE0D14DB3E}"/>
    <cellStyle name="20 % - Akzent3 7 3 2" xfId="1475" xr:uid="{E462536D-E8CC-415C-BB64-AF167FD931D0}"/>
    <cellStyle name="20 % - Akzent3 7 3 2 2" xfId="3083" xr:uid="{56F9C4BF-75D1-49E7-92B6-2237E1EB3169}"/>
    <cellStyle name="20 % - Akzent3 7 3 2 2 2" xfId="6295" xr:uid="{58BA1DCE-1B30-42F9-9D42-92DB82732810}"/>
    <cellStyle name="20 % - Akzent3 7 3 2 3" xfId="4689" xr:uid="{6F0A4A2A-E8E6-4A21-B15B-2D16BDB80CA2}"/>
    <cellStyle name="20 % - Akzent3 7 3 3" xfId="2278" xr:uid="{4BA7B2C3-C7B5-4534-BEB3-C8419BD408C3}"/>
    <cellStyle name="20 % - Akzent3 7 3 3 2" xfId="5490" xr:uid="{4C706F15-4804-4441-986E-9E49C7A02540}"/>
    <cellStyle name="20 % - Akzent3 7 3 4" xfId="3884" xr:uid="{411D6017-AA06-4458-BA92-A1DB5B0ABA6B}"/>
    <cellStyle name="20 % - Akzent3 7 4" xfId="1080" xr:uid="{9A359598-2868-492F-87C0-EAB47BA54E9B}"/>
    <cellStyle name="20 % - Akzent3 7 4 2" xfId="2690" xr:uid="{E798B418-D897-427B-9FA1-50C02890B7A5}"/>
    <cellStyle name="20 % - Akzent3 7 4 2 2" xfId="5902" xr:uid="{91B666DF-70FD-41DA-A73F-61D0D3C47BD6}"/>
    <cellStyle name="20 % - Akzent3 7 4 3" xfId="4296" xr:uid="{CC5B97C4-5ABE-4FF4-9A2F-4D116B31A584}"/>
    <cellStyle name="20 % - Akzent3 7 5" xfId="1885" xr:uid="{7C8A8842-02BF-4230-9F0B-4A8E68027BB0}"/>
    <cellStyle name="20 % - Akzent3 7 5 2" xfId="5097" xr:uid="{06D44A3F-9FE7-40CD-90C6-741D911E7DBC}"/>
    <cellStyle name="20 % - Akzent3 7 6" xfId="3491" xr:uid="{15438A7B-C8E4-419B-A692-3D8FB9BF44EB}"/>
    <cellStyle name="20 % - Akzent3 8" xfId="256" xr:uid="{6517C4DD-66AE-47B1-B5AA-ED05915C9B5C}"/>
    <cellStyle name="20 % - Akzent3 8 2" xfId="680" xr:uid="{7281EF96-8644-4115-8152-09F96AA43987}"/>
    <cellStyle name="20 % - Akzent3 8 2 2" xfId="1489" xr:uid="{1B46E731-3715-41BB-ADF6-9B86E5662578}"/>
    <cellStyle name="20 % - Akzent3 8 2 2 2" xfId="3097" xr:uid="{CA6CB5CF-00AE-43C1-9DDA-7D84ADF3A020}"/>
    <cellStyle name="20 % - Akzent3 8 2 2 2 2" xfId="6309" xr:uid="{922E6F3C-EC94-45B5-B301-FD988B11152F}"/>
    <cellStyle name="20 % - Akzent3 8 2 2 3" xfId="4703" xr:uid="{70545C9C-7857-4B0A-AF92-3976CA9BCD34}"/>
    <cellStyle name="20 % - Akzent3 8 2 3" xfId="2292" xr:uid="{7803D390-80AD-406C-ADCB-019386A5DA60}"/>
    <cellStyle name="20 % - Akzent3 8 2 3 2" xfId="5504" xr:uid="{01CE00A0-3908-43E7-9B79-A85F08453376}"/>
    <cellStyle name="20 % - Akzent3 8 2 4" xfId="3898" xr:uid="{16FE6ECE-BCC5-4F3E-B107-28EB0824BAB8}"/>
    <cellStyle name="20 % - Akzent3 8 3" xfId="1094" xr:uid="{AA9076C0-16B7-4C13-9183-362BE0CF477B}"/>
    <cellStyle name="20 % - Akzent3 8 3 2" xfId="2704" xr:uid="{F3C9687C-716D-4926-BA17-67B2CAE7CC2D}"/>
    <cellStyle name="20 % - Akzent3 8 3 2 2" xfId="5916" xr:uid="{C3130862-C360-4DBF-8DE4-C67138D4B8CE}"/>
    <cellStyle name="20 % - Akzent3 8 3 3" xfId="4310" xr:uid="{6BAEA612-C3A3-4494-9185-0CDE420ADAF7}"/>
    <cellStyle name="20 % - Akzent3 8 4" xfId="1899" xr:uid="{A39DB816-179B-440D-988C-FAE03BA2F8EA}"/>
    <cellStyle name="20 % - Akzent3 8 4 2" xfId="5111" xr:uid="{729BDCDD-830F-4695-BD6D-1CDCA7DAB8F6}"/>
    <cellStyle name="20 % - Akzent3 8 5" xfId="3505" xr:uid="{E5DD3C23-BFDF-42CA-879A-2B1812CC8E6D}"/>
    <cellStyle name="20 % - Akzent3 9" xfId="482" xr:uid="{98AA00B1-E393-4B47-BB2B-1A427C76D171}"/>
    <cellStyle name="20 % - Akzent3 9 2" xfId="1291" xr:uid="{F9A87DFE-96E2-4063-82F7-F5CB1686013A}"/>
    <cellStyle name="20 % - Akzent3 9 2 2" xfId="2901" xr:uid="{EFDDCC16-EC17-453A-8CC2-E6E0C472A948}"/>
    <cellStyle name="20 % - Akzent3 9 2 2 2" xfId="6113" xr:uid="{A6AA48AF-7A97-4A5E-B846-8373978A9F7A}"/>
    <cellStyle name="20 % - Akzent3 9 2 3" xfId="4507" xr:uid="{438EC09B-9865-433E-A196-E46EC66FF43A}"/>
    <cellStyle name="20 % - Akzent3 9 3" xfId="2096" xr:uid="{175EAC9E-8F5D-4859-A81D-5D89BDC404B7}"/>
    <cellStyle name="20 % - Akzent3 9 3 2" xfId="5308" xr:uid="{030406C9-C0B8-477F-9B0A-DCB1833B2ECD}"/>
    <cellStyle name="20 % - Akzent3 9 4" xfId="3702" xr:uid="{899A3EFE-2BAE-48E2-B00E-AB0F848EBC5D}"/>
    <cellStyle name="20 % - Akzent4 10" xfId="880" xr:uid="{96303B2F-D1DB-46B2-A52A-097BC79994A2}"/>
    <cellStyle name="20 % - Akzent4 10 2" xfId="1689" xr:uid="{87A43074-2DAC-4A70-9EAC-7EEEE73CE3D7}"/>
    <cellStyle name="20 % - Akzent4 10 2 2" xfId="3297" xr:uid="{B540AC67-C840-4E26-AD1D-CD3535D21CCF}"/>
    <cellStyle name="20 % - Akzent4 10 2 2 2" xfId="6509" xr:uid="{0414E9CB-1657-4A77-8B74-A8D88FE01427}"/>
    <cellStyle name="20 % - Akzent4 10 2 3" xfId="4903" xr:uid="{476B999E-549E-4743-9621-DD8C49B84C78}"/>
    <cellStyle name="20 % - Akzent4 10 3" xfId="2492" xr:uid="{082FE9FE-E210-42E1-B9B3-98451B3FD23F}"/>
    <cellStyle name="20 % - Akzent4 10 3 2" xfId="5704" xr:uid="{36EF7DA6-0489-41B7-BD41-E3C02ABF3C51}"/>
    <cellStyle name="20 % - Akzent4 10 4" xfId="4098" xr:uid="{865C6DE0-9BCF-46A5-8B0F-BB19A1B86DD9}"/>
    <cellStyle name="20 % - Akzent4 11" xfId="897" xr:uid="{D4224CAF-6452-4795-A0BB-A28E77E55473}"/>
    <cellStyle name="20 % - Akzent4 11 2" xfId="2509" xr:uid="{87C1E4A2-338E-42C0-B409-6445FB5ABFFC}"/>
    <cellStyle name="20 % - Akzent4 11 2 2" xfId="5721" xr:uid="{3298B420-2A9D-455E-874E-00CB495E61D8}"/>
    <cellStyle name="20 % - Akzent4 11 3" xfId="4115" xr:uid="{AD1B710D-3931-4545-A3EF-3A44BD3C41D2}"/>
    <cellStyle name="20 % - Akzent4 12" xfId="1705" xr:uid="{435C24CA-29AF-46E1-9758-1A85192F430B}"/>
    <cellStyle name="20 % - Akzent4 12 2" xfId="4918" xr:uid="{86AC9460-4301-4C11-BFD1-CD561BE01452}"/>
    <cellStyle name="20 % - Akzent4 13" xfId="3311" xr:uid="{C315FD89-5BEA-4355-A1DF-E3287D2F3EE7}"/>
    <cellStyle name="20 % - Akzent4 14" xfId="16" xr:uid="{A163D318-671C-4836-8C1E-E4FE7CF29FC9}"/>
    <cellStyle name="20 % - Akzent4 2" xfId="64" xr:uid="{0E2533A7-48DF-4032-A2DE-5ACEB05ED536}"/>
    <cellStyle name="20 % - Akzent4 2 2" xfId="98" xr:uid="{943A58C9-606E-412E-BB46-5AEA63C9AC4D}"/>
    <cellStyle name="20 % - Akzent4 2 2 2" xfId="202" xr:uid="{4E158CA4-3439-4990-A9CE-7C1DD96BE6C3}"/>
    <cellStyle name="20 % - Akzent4 2 2 2 2" xfId="304" xr:uid="{1EEE8ACF-5D17-43AA-899E-1594B095AE99}"/>
    <cellStyle name="20 % - Akzent4 2 2 2 2 2" xfId="726" xr:uid="{35E815C3-2CBD-4A22-BEDA-E462761BB668}"/>
    <cellStyle name="20 % - Akzent4 2 2 2 2 2 2" xfId="1535" xr:uid="{0638952B-968A-446F-ABF5-FF89119A0B67}"/>
    <cellStyle name="20 % - Akzent4 2 2 2 2 2 2 2" xfId="3143" xr:uid="{0040F33D-3221-4754-AD5C-ADF4C28C9513}"/>
    <cellStyle name="20 % - Akzent4 2 2 2 2 2 2 2 2" xfId="6355" xr:uid="{162C31AA-B198-4371-8E9F-282CC7A2B9C0}"/>
    <cellStyle name="20 % - Akzent4 2 2 2 2 2 2 3" xfId="4749" xr:uid="{60518C05-5E7B-4972-AB9A-4556A2CDBA77}"/>
    <cellStyle name="20 % - Akzent4 2 2 2 2 2 3" xfId="2338" xr:uid="{4FAB23BA-5A18-4639-87A4-862DC2D6E851}"/>
    <cellStyle name="20 % - Akzent4 2 2 2 2 2 3 2" xfId="5550" xr:uid="{94680EF7-B5F2-415E-8E06-DE9E18805F2B}"/>
    <cellStyle name="20 % - Akzent4 2 2 2 2 2 4" xfId="3944" xr:uid="{02282B5B-A859-4320-A91B-CD1122116C3A}"/>
    <cellStyle name="20 % - Akzent4 2 2 2 2 3" xfId="1140" xr:uid="{4A4515CF-1A35-43ED-A9D2-63FE508C4743}"/>
    <cellStyle name="20 % - Akzent4 2 2 2 2 3 2" xfId="2750" xr:uid="{1D04B2DF-5E39-46C7-BC61-3A2ED9B7459D}"/>
    <cellStyle name="20 % - Akzent4 2 2 2 2 3 2 2" xfId="5962" xr:uid="{4FD05DD6-5C20-4FC3-8495-64E38D52E0E4}"/>
    <cellStyle name="20 % - Akzent4 2 2 2 2 3 3" xfId="4356" xr:uid="{6270E22D-600D-44D5-8F6F-8537BA5B73DB}"/>
    <cellStyle name="20 % - Akzent4 2 2 2 2 4" xfId="1945" xr:uid="{1E31B419-9979-4D05-8BB8-658F8FEB3FD5}"/>
    <cellStyle name="20 % - Akzent4 2 2 2 2 4 2" xfId="5157" xr:uid="{AAFE2BB5-54CD-4714-BB01-7567EA0F3D68}"/>
    <cellStyle name="20 % - Akzent4 2 2 2 2 5" xfId="3551" xr:uid="{F9A0CBC8-CDB1-48C5-BD30-3B8DED802797}"/>
    <cellStyle name="20 % - Akzent4 2 2 2 3" xfId="626" xr:uid="{3AA32829-8B14-446E-96C0-BAFE2D09745C}"/>
    <cellStyle name="20 % - Akzent4 2 2 2 3 2" xfId="1435" xr:uid="{087C7398-AD7A-4BF3-AC12-EFF8263CE2AD}"/>
    <cellStyle name="20 % - Akzent4 2 2 2 3 2 2" xfId="3043" xr:uid="{B748704F-3AF0-4D2B-A80E-E80B6E72A164}"/>
    <cellStyle name="20 % - Akzent4 2 2 2 3 2 2 2" xfId="6255" xr:uid="{5EBAC23A-211D-4FC0-96DC-4DA09035AA50}"/>
    <cellStyle name="20 % - Akzent4 2 2 2 3 2 3" xfId="4649" xr:uid="{E2573C9A-CBE0-47EB-BAFF-0558E3DC4B49}"/>
    <cellStyle name="20 % - Akzent4 2 2 2 3 3" xfId="2238" xr:uid="{7EDB0BD4-7CE7-4D68-95B6-BEC65385677C}"/>
    <cellStyle name="20 % - Akzent4 2 2 2 3 3 2" xfId="5450" xr:uid="{4BD60EC1-0BAC-4049-9FF9-DB3D65B77DC0}"/>
    <cellStyle name="20 % - Akzent4 2 2 2 3 4" xfId="3844" xr:uid="{A10CC083-D512-4E22-AF1F-4C28B8A74767}"/>
    <cellStyle name="20 % - Akzent4 2 2 2 4" xfId="1040" xr:uid="{18A20F23-2383-41F4-8631-D7907D8AF810}"/>
    <cellStyle name="20 % - Akzent4 2 2 2 4 2" xfId="2650" xr:uid="{51AFE246-3DD1-4F42-A66C-97C499C95484}"/>
    <cellStyle name="20 % - Akzent4 2 2 2 4 2 2" xfId="5862" xr:uid="{CA1D3C8B-064E-4FBC-9D0C-3B4B5CE4561F}"/>
    <cellStyle name="20 % - Akzent4 2 2 2 4 3" xfId="4256" xr:uid="{07B5C832-A65C-468A-832E-93FC5DC8D08C}"/>
    <cellStyle name="20 % - Akzent4 2 2 2 5" xfId="1845" xr:uid="{08EBB59C-BA78-424A-973D-82ED0889EF13}"/>
    <cellStyle name="20 % - Akzent4 2 2 2 5 2" xfId="5057" xr:uid="{06EA727C-E7A8-4597-B321-2557F5F96D82}"/>
    <cellStyle name="20 % - Akzent4 2 2 2 6" xfId="3451" xr:uid="{C8DA5872-5D71-4467-85F7-0426B6E1C617}"/>
    <cellStyle name="20 % - Akzent4 2 2 3" xfId="305" xr:uid="{EFA8D851-E47E-45DE-8450-251E6E7E7307}"/>
    <cellStyle name="20 % - Akzent4 2 2 3 2" xfId="727" xr:uid="{2660107C-E792-43F3-8BFA-815764E3BDB6}"/>
    <cellStyle name="20 % - Akzent4 2 2 3 2 2" xfId="1536" xr:uid="{9F4D0487-B532-43A6-A1EF-12CC3352CD16}"/>
    <cellStyle name="20 % - Akzent4 2 2 3 2 2 2" xfId="3144" xr:uid="{99E76F02-A402-4DAD-81C1-3BDEB1E71581}"/>
    <cellStyle name="20 % - Akzent4 2 2 3 2 2 2 2" xfId="6356" xr:uid="{1C28EF6A-123A-48D8-A3ED-6A6DC32C4E85}"/>
    <cellStyle name="20 % - Akzent4 2 2 3 2 2 3" xfId="4750" xr:uid="{C39C4404-CA25-4B81-9F45-DF15E305B093}"/>
    <cellStyle name="20 % - Akzent4 2 2 3 2 3" xfId="2339" xr:uid="{2FD85F03-22EC-474A-8B3F-CE6893D54860}"/>
    <cellStyle name="20 % - Akzent4 2 2 3 2 3 2" xfId="5551" xr:uid="{868C8108-C58A-4644-BD6B-471D9E1CE916}"/>
    <cellStyle name="20 % - Akzent4 2 2 3 2 4" xfId="3945" xr:uid="{555997A8-A831-4DA6-AF1D-0ABE779A565B}"/>
    <cellStyle name="20 % - Akzent4 2 2 3 3" xfId="1141" xr:uid="{10F9621C-BAB6-4575-8C7A-CD14F3F26F4F}"/>
    <cellStyle name="20 % - Akzent4 2 2 3 3 2" xfId="2751" xr:uid="{37B904D0-3D53-4724-9FCB-F3AE9D7A9AE4}"/>
    <cellStyle name="20 % - Akzent4 2 2 3 3 2 2" xfId="5963" xr:uid="{2FEC1134-AD8F-4328-BBF9-FC39C14ACE71}"/>
    <cellStyle name="20 % - Akzent4 2 2 3 3 3" xfId="4357" xr:uid="{25FA4CDA-AF52-40AC-893C-F7E8B41627F6}"/>
    <cellStyle name="20 % - Akzent4 2 2 3 4" xfId="1946" xr:uid="{58483595-11F6-4842-A967-7BD72779DA55}"/>
    <cellStyle name="20 % - Akzent4 2 2 3 4 2" xfId="5158" xr:uid="{9D07109C-E700-409B-9BA2-288BF4C9A237}"/>
    <cellStyle name="20 % - Akzent4 2 2 3 5" xfId="3552" xr:uid="{E3223B9B-336D-4288-9A22-5A7AAD7EB032}"/>
    <cellStyle name="20 % - Akzent4 2 2 4" xfId="533" xr:uid="{39BE4528-0ABC-40E3-A760-F4A5A7CB61A7}"/>
    <cellStyle name="20 % - Akzent4 2 2 4 2" xfId="1342" xr:uid="{2EF1290B-DD97-4B67-A57E-233F1CC9DF15}"/>
    <cellStyle name="20 % - Akzent4 2 2 4 2 2" xfId="2950" xr:uid="{2991410B-9415-4934-88EB-90901DF53C3C}"/>
    <cellStyle name="20 % - Akzent4 2 2 4 2 2 2" xfId="6162" xr:uid="{B7371934-41DA-4C76-B6B9-C9FF360187F8}"/>
    <cellStyle name="20 % - Akzent4 2 2 4 2 3" xfId="4556" xr:uid="{C7AA18E2-AE8F-4FE8-B728-DAB08A838C3F}"/>
    <cellStyle name="20 % - Akzent4 2 2 4 3" xfId="2145" xr:uid="{AE7D6D39-2193-43C5-AB7F-D5D42E95FE16}"/>
    <cellStyle name="20 % - Akzent4 2 2 4 3 2" xfId="5357" xr:uid="{1D355EB9-34D2-4399-A9EC-2711EB3222FB}"/>
    <cellStyle name="20 % - Akzent4 2 2 4 4" xfId="3751" xr:uid="{11487875-CCC8-4BB6-B4A7-92DBD0ADAC16}"/>
    <cellStyle name="20 % - Akzent4 2 2 5" xfId="947" xr:uid="{568ED589-5019-421B-899F-F15EE99C21E4}"/>
    <cellStyle name="20 % - Akzent4 2 2 5 2" xfId="2557" xr:uid="{66F50695-57A0-4536-BFF5-F259D7CCA4B3}"/>
    <cellStyle name="20 % - Akzent4 2 2 5 2 2" xfId="5769" xr:uid="{EE85B711-6CB3-4030-85CC-3D91311B8E42}"/>
    <cellStyle name="20 % - Akzent4 2 2 5 3" xfId="4163" xr:uid="{E14F14AA-2535-4FEB-8FC1-E1D8F8001EB9}"/>
    <cellStyle name="20 % - Akzent4 2 2 6" xfId="1752" xr:uid="{F1403EAB-50C5-4974-BA31-C3245E75692A}"/>
    <cellStyle name="20 % - Akzent4 2 2 6 2" xfId="4964" xr:uid="{B052E664-54DC-458A-AFC7-08AFCD6F2F0B}"/>
    <cellStyle name="20 % - Akzent4 2 2 7" xfId="3358" xr:uid="{434716A6-F784-4633-B8EC-CB52BDE4C009}"/>
    <cellStyle name="20 % - Akzent4 2 3" xfId="167" xr:uid="{52461C34-3F99-4A3C-8AF1-150E03A9D03F}"/>
    <cellStyle name="20 % - Akzent4 2 3 2" xfId="306" xr:uid="{5A60637F-9C21-48DA-81F4-BBC7A463501C}"/>
    <cellStyle name="20 % - Akzent4 2 3 2 2" xfId="728" xr:uid="{65ABBE8B-22A9-4170-A563-5240C2815C41}"/>
    <cellStyle name="20 % - Akzent4 2 3 2 2 2" xfId="1537" xr:uid="{A6309799-4063-4DEB-BEDD-A272A191E2A2}"/>
    <cellStyle name="20 % - Akzent4 2 3 2 2 2 2" xfId="3145" xr:uid="{A85CCE6B-4995-415E-AC07-485DB13976F1}"/>
    <cellStyle name="20 % - Akzent4 2 3 2 2 2 2 2" xfId="6357" xr:uid="{44D1E009-F9D6-4E8A-A727-842C93D5A728}"/>
    <cellStyle name="20 % - Akzent4 2 3 2 2 2 3" xfId="4751" xr:uid="{21185641-4B1D-4F38-A4E9-A53CA52BBE2F}"/>
    <cellStyle name="20 % - Akzent4 2 3 2 2 3" xfId="2340" xr:uid="{DDB85B55-3B22-4EBA-911F-75F39F670BC0}"/>
    <cellStyle name="20 % - Akzent4 2 3 2 2 3 2" xfId="5552" xr:uid="{C2761C98-C61C-4373-8518-44A23B84D2E6}"/>
    <cellStyle name="20 % - Akzent4 2 3 2 2 4" xfId="3946" xr:uid="{0F92A3FA-CA6B-40A8-958A-7B57BF3D791D}"/>
    <cellStyle name="20 % - Akzent4 2 3 2 3" xfId="1142" xr:uid="{A81ABB83-D605-45D2-882E-A092B0EFD011}"/>
    <cellStyle name="20 % - Akzent4 2 3 2 3 2" xfId="2752" xr:uid="{A4C7788E-395C-4983-A270-BEFD8AE3CA09}"/>
    <cellStyle name="20 % - Akzent4 2 3 2 3 2 2" xfId="5964" xr:uid="{7A781B83-7056-41E6-8210-71CD9C112D23}"/>
    <cellStyle name="20 % - Akzent4 2 3 2 3 3" xfId="4358" xr:uid="{3146D99D-B775-48A9-8553-485379792FCF}"/>
    <cellStyle name="20 % - Akzent4 2 3 2 4" xfId="1947" xr:uid="{4785AAD1-22A3-4A63-BC96-424403FE4998}"/>
    <cellStyle name="20 % - Akzent4 2 3 2 4 2" xfId="5159" xr:uid="{3E90EE60-573E-4E7E-9843-B650F6ED3DE2}"/>
    <cellStyle name="20 % - Akzent4 2 3 2 5" xfId="3553" xr:uid="{C600FD11-93EC-47A4-AB73-727F63B0040A}"/>
    <cellStyle name="20 % - Akzent4 2 3 3" xfId="594" xr:uid="{67D9744A-8332-456C-93F5-8201DE1FCF5D}"/>
    <cellStyle name="20 % - Akzent4 2 3 3 2" xfId="1403" xr:uid="{E2BE6143-B79C-4A94-888E-2A668C632A13}"/>
    <cellStyle name="20 % - Akzent4 2 3 3 2 2" xfId="3011" xr:uid="{9F2ED88D-9EDC-48BF-87F9-A6E20583C37D}"/>
    <cellStyle name="20 % - Akzent4 2 3 3 2 2 2" xfId="6223" xr:uid="{286ADD53-4209-45DA-B0A5-151AE74A4FAF}"/>
    <cellStyle name="20 % - Akzent4 2 3 3 2 3" xfId="4617" xr:uid="{55BA89A0-1335-4F50-AC5B-2D1C229567E1}"/>
    <cellStyle name="20 % - Akzent4 2 3 3 3" xfId="2206" xr:uid="{1D0461FA-4F1B-4FA7-BDDF-BB7F834422C6}"/>
    <cellStyle name="20 % - Akzent4 2 3 3 3 2" xfId="5418" xr:uid="{837078D4-D633-443B-A4CB-D49617DC59F1}"/>
    <cellStyle name="20 % - Akzent4 2 3 3 4" xfId="3812" xr:uid="{BB0088A0-F3F9-4108-95AB-76E81BD8EE1F}"/>
    <cellStyle name="20 % - Akzent4 2 3 4" xfId="1008" xr:uid="{EDE7738C-DE14-4D9B-BC40-855B6C33007C}"/>
    <cellStyle name="20 % - Akzent4 2 3 4 2" xfId="2618" xr:uid="{CD9691F5-639D-4B82-8C33-52AA0FE09CB5}"/>
    <cellStyle name="20 % - Akzent4 2 3 4 2 2" xfId="5830" xr:uid="{0E62C8DF-FD08-4174-A82E-65949C67AA16}"/>
    <cellStyle name="20 % - Akzent4 2 3 4 3" xfId="4224" xr:uid="{7D0BEDB6-D82C-4788-9B9F-21DA49B15932}"/>
    <cellStyle name="20 % - Akzent4 2 3 5" xfId="1813" xr:uid="{C2393669-DA3E-4E3E-8B98-7C2167E48FCE}"/>
    <cellStyle name="20 % - Akzent4 2 3 5 2" xfId="5025" xr:uid="{87D78E2D-081E-41E8-920A-23F37EB23BC6}"/>
    <cellStyle name="20 % - Akzent4 2 3 6" xfId="3419" xr:uid="{F6911D3C-3CCC-4176-AE6D-9146DCEABAFD}"/>
    <cellStyle name="20 % - Akzent4 2 4" xfId="307" xr:uid="{A79307A8-AE33-46FD-B455-D44B1643233A}"/>
    <cellStyle name="20 % - Akzent4 2 4 2" xfId="729" xr:uid="{E69271A9-693D-471E-B9F3-B3E6FFF6226A}"/>
    <cellStyle name="20 % - Akzent4 2 4 2 2" xfId="1538" xr:uid="{418B9875-EA1B-44D0-BB32-F38FA50EB548}"/>
    <cellStyle name="20 % - Akzent4 2 4 2 2 2" xfId="3146" xr:uid="{EF22AD9B-5D3B-47B8-9CDF-3E53910E6215}"/>
    <cellStyle name="20 % - Akzent4 2 4 2 2 2 2" xfId="6358" xr:uid="{9A2E631D-AEE4-4B57-A8DF-C7E853046EC1}"/>
    <cellStyle name="20 % - Akzent4 2 4 2 2 3" xfId="4752" xr:uid="{2A744C87-63E3-4A37-84D1-C9201FF8920E}"/>
    <cellStyle name="20 % - Akzent4 2 4 2 3" xfId="2341" xr:uid="{B2C189C9-8BB4-4D85-AA2F-02ECAB14979D}"/>
    <cellStyle name="20 % - Akzent4 2 4 2 3 2" xfId="5553" xr:uid="{BED7587F-C5DA-4357-8BD6-5D5095FCB63D}"/>
    <cellStyle name="20 % - Akzent4 2 4 2 4" xfId="3947" xr:uid="{7A76969C-E160-4840-AE4A-01213843AD82}"/>
    <cellStyle name="20 % - Akzent4 2 4 3" xfId="1143" xr:uid="{11414567-55B7-4D0A-92B6-2E49D159082C}"/>
    <cellStyle name="20 % - Akzent4 2 4 3 2" xfId="2753" xr:uid="{08141D0D-23E1-4DDE-9D04-AB005FCDBEC4}"/>
    <cellStyle name="20 % - Akzent4 2 4 3 2 2" xfId="5965" xr:uid="{85CAE92C-E1D3-4140-8030-626FE14169AD}"/>
    <cellStyle name="20 % - Akzent4 2 4 3 3" xfId="4359" xr:uid="{EF847FC5-03DE-4647-BBBC-5F235E70A78F}"/>
    <cellStyle name="20 % - Akzent4 2 4 4" xfId="1948" xr:uid="{C9A7095B-0FCF-462B-9169-F8C81EBFB941}"/>
    <cellStyle name="20 % - Akzent4 2 4 4 2" xfId="5160" xr:uid="{D130246E-7A1D-4D9B-818A-84DBFDDC87A3}"/>
    <cellStyle name="20 % - Akzent4 2 4 5" xfId="3554" xr:uid="{EE214092-2953-427A-B0B2-3B5DD6759315}"/>
    <cellStyle name="20 % - Akzent4 2 5" xfId="503" xr:uid="{C937390B-8D95-4AAA-AC4B-741FD2A05218}"/>
    <cellStyle name="20 % - Akzent4 2 5 2" xfId="1312" xr:uid="{45249A8D-2418-4C5F-A585-250D6ACD1035}"/>
    <cellStyle name="20 % - Akzent4 2 5 2 2" xfId="2920" xr:uid="{DED8EB13-ACE2-4940-B23A-EA5BE1E42214}"/>
    <cellStyle name="20 % - Akzent4 2 5 2 2 2" xfId="6132" xr:uid="{47EF78DA-2D42-45E6-8710-D8056ECF0EDA}"/>
    <cellStyle name="20 % - Akzent4 2 5 2 3" xfId="4526" xr:uid="{B53A1562-3500-4F20-89BF-26A6A442C7DD}"/>
    <cellStyle name="20 % - Akzent4 2 5 3" xfId="2115" xr:uid="{48E936D5-6EB8-4644-9303-79707441ECDB}"/>
    <cellStyle name="20 % - Akzent4 2 5 3 2" xfId="5327" xr:uid="{7FE52281-2260-4264-B701-2BD0E0112C98}"/>
    <cellStyle name="20 % - Akzent4 2 5 4" xfId="3721" xr:uid="{9CAA93C4-B1CB-4F67-8AE2-D2C5BC5EED26}"/>
    <cellStyle name="20 % - Akzent4 2 6" xfId="917" xr:uid="{C40CD212-BB50-4416-9217-CB02BC3DBEA0}"/>
    <cellStyle name="20 % - Akzent4 2 6 2" xfId="2527" xr:uid="{7B458F3D-A5D0-4905-9F20-7CE36720FA8C}"/>
    <cellStyle name="20 % - Akzent4 2 6 2 2" xfId="5739" xr:uid="{6B9DF450-CE47-46DF-B703-02EBA6443A58}"/>
    <cellStyle name="20 % - Akzent4 2 6 3" xfId="4133" xr:uid="{6E335F7F-BC05-40F2-BBA2-DCBC7A37F3F5}"/>
    <cellStyle name="20 % - Akzent4 2 7" xfId="1722" xr:uid="{6D72CB8D-BD54-4064-B18D-B91D69E4B3F0}"/>
    <cellStyle name="20 % - Akzent4 2 7 2" xfId="4934" xr:uid="{D2E805E7-E394-4D0C-8734-14DF7FBEDA5D}"/>
    <cellStyle name="20 % - Akzent4 2 8" xfId="3328" xr:uid="{2C48C409-DBA4-48A2-A3A5-E9D0DC43F316}"/>
    <cellStyle name="20 % - Akzent4 3" xfId="79" xr:uid="{D2B43956-205E-4E59-8B0E-51EFF80D66C5}"/>
    <cellStyle name="20 % - Akzent4 3 2" xfId="186" xr:uid="{72EA2AC1-7F49-42E5-B14A-97A622726D87}"/>
    <cellStyle name="20 % - Akzent4 3 2 2" xfId="308" xr:uid="{E7992277-FFD8-4466-A54B-80CFA5E7DB7A}"/>
    <cellStyle name="20 % - Akzent4 3 2 2 2" xfId="730" xr:uid="{47058B84-A72E-4B8F-B98A-116F336DAC66}"/>
    <cellStyle name="20 % - Akzent4 3 2 2 2 2" xfId="1539" xr:uid="{EAED3961-ECE0-441D-A9AE-D1C40FB13B37}"/>
    <cellStyle name="20 % - Akzent4 3 2 2 2 2 2" xfId="3147" xr:uid="{ABE6505A-C193-423B-9FCA-A78DBA94FDBD}"/>
    <cellStyle name="20 % - Akzent4 3 2 2 2 2 2 2" xfId="6359" xr:uid="{81706834-E7DD-49B1-8757-08CEB36DB212}"/>
    <cellStyle name="20 % - Akzent4 3 2 2 2 2 3" xfId="4753" xr:uid="{1997D998-0D39-416B-9CAA-1F46733AAFB4}"/>
    <cellStyle name="20 % - Akzent4 3 2 2 2 3" xfId="2342" xr:uid="{DDDAC643-7EBF-4128-A404-CAF0075DB500}"/>
    <cellStyle name="20 % - Akzent4 3 2 2 2 3 2" xfId="5554" xr:uid="{9BBEA5E4-6B61-49B6-9AC6-C2561A53EE6C}"/>
    <cellStyle name="20 % - Akzent4 3 2 2 2 4" xfId="3948" xr:uid="{E9DE6174-81B5-4C69-9693-138B0B74F1B9}"/>
    <cellStyle name="20 % - Akzent4 3 2 2 3" xfId="1144" xr:uid="{28F7E779-3D45-40B5-B3F7-F6A71E4AA1DD}"/>
    <cellStyle name="20 % - Akzent4 3 2 2 3 2" xfId="2754" xr:uid="{8EF22BE2-5EEA-40DC-A942-28CBBFDD17F4}"/>
    <cellStyle name="20 % - Akzent4 3 2 2 3 2 2" xfId="5966" xr:uid="{B31271D8-859F-44EF-9062-25772154932C}"/>
    <cellStyle name="20 % - Akzent4 3 2 2 3 3" xfId="4360" xr:uid="{D63B7E64-96BA-4644-B69A-FA164814C249}"/>
    <cellStyle name="20 % - Akzent4 3 2 2 4" xfId="1949" xr:uid="{9AEC505D-F461-444D-A59D-6DF819240678}"/>
    <cellStyle name="20 % - Akzent4 3 2 2 4 2" xfId="5161" xr:uid="{C3129449-95E7-4911-BB36-C089602E485F}"/>
    <cellStyle name="20 % - Akzent4 3 2 2 5" xfId="3555" xr:uid="{9A58FC41-0B5B-4616-AB43-0497A193472F}"/>
    <cellStyle name="20 % - Akzent4 3 2 3" xfId="612" xr:uid="{DFBB238D-06CC-40A7-B389-17CAFC5FCB30}"/>
    <cellStyle name="20 % - Akzent4 3 2 3 2" xfId="1421" xr:uid="{F460BEF4-A53B-4648-B3DB-C46D8A871A22}"/>
    <cellStyle name="20 % - Akzent4 3 2 3 2 2" xfId="3029" xr:uid="{571E065E-5748-40E9-BB48-8819C88D8968}"/>
    <cellStyle name="20 % - Akzent4 3 2 3 2 2 2" xfId="6241" xr:uid="{772F6FFC-F9EE-4D9C-AC8A-B4256063EBE9}"/>
    <cellStyle name="20 % - Akzent4 3 2 3 2 3" xfId="4635" xr:uid="{99D80942-210D-491A-BDBD-4A58443E6397}"/>
    <cellStyle name="20 % - Akzent4 3 2 3 3" xfId="2224" xr:uid="{B1CEAB27-1303-4769-B8AB-7860ECB6C56A}"/>
    <cellStyle name="20 % - Akzent4 3 2 3 3 2" xfId="5436" xr:uid="{A7261586-7365-4130-89D0-DA8EC025D3CD}"/>
    <cellStyle name="20 % - Akzent4 3 2 3 4" xfId="3830" xr:uid="{B196CF02-BDC2-4BD9-9F03-F56AA5F3295C}"/>
    <cellStyle name="20 % - Akzent4 3 2 4" xfId="1026" xr:uid="{9F6D452F-BF1D-488F-9867-914956979CF2}"/>
    <cellStyle name="20 % - Akzent4 3 2 4 2" xfId="2636" xr:uid="{E7B674D1-6728-4E08-B6AD-EF1979270E9E}"/>
    <cellStyle name="20 % - Akzent4 3 2 4 2 2" xfId="5848" xr:uid="{A40A1082-7B33-4934-9C3C-2A2E45E7EEC5}"/>
    <cellStyle name="20 % - Akzent4 3 2 4 3" xfId="4242" xr:uid="{C88847D0-E9A2-4B14-AB3F-A001D78A99B1}"/>
    <cellStyle name="20 % - Akzent4 3 2 5" xfId="1831" xr:uid="{B708BB17-C5BE-4F77-81B5-4C69FA3F3DD0}"/>
    <cellStyle name="20 % - Akzent4 3 2 5 2" xfId="5043" xr:uid="{5181AEDE-F644-468F-AA59-76F6F46EF15D}"/>
    <cellStyle name="20 % - Akzent4 3 2 6" xfId="3437" xr:uid="{0384CB71-FB98-4064-9C48-1737075F1CF6}"/>
    <cellStyle name="20 % - Akzent4 3 3" xfId="309" xr:uid="{58E8C654-8204-4B79-807C-B7327991BB36}"/>
    <cellStyle name="20 % - Akzent4 3 3 2" xfId="731" xr:uid="{D2A3A590-D440-45DB-B8AD-65BB6418B4E0}"/>
    <cellStyle name="20 % - Akzent4 3 3 2 2" xfId="1540" xr:uid="{95BF7FC5-083C-45CF-93BE-51A93A1C80C6}"/>
    <cellStyle name="20 % - Akzent4 3 3 2 2 2" xfId="3148" xr:uid="{D7A0C0E2-C970-41A0-9910-11CE6427B2BA}"/>
    <cellStyle name="20 % - Akzent4 3 3 2 2 2 2" xfId="6360" xr:uid="{E11E7CC5-7630-4085-94E4-272E1FAD3C67}"/>
    <cellStyle name="20 % - Akzent4 3 3 2 2 3" xfId="4754" xr:uid="{7450C8A3-4D40-4E5A-AB61-03C11C12A1C9}"/>
    <cellStyle name="20 % - Akzent4 3 3 2 3" xfId="2343" xr:uid="{C3FD8A4F-E1DD-48D0-B414-135CABAD2E17}"/>
    <cellStyle name="20 % - Akzent4 3 3 2 3 2" xfId="5555" xr:uid="{FF779B6B-74A6-487E-B73B-46E4AFD8616A}"/>
    <cellStyle name="20 % - Akzent4 3 3 2 4" xfId="3949" xr:uid="{D6A7A480-1943-45D1-88BA-56F005F14C0A}"/>
    <cellStyle name="20 % - Akzent4 3 3 3" xfId="1145" xr:uid="{B0281A79-BB03-4879-A26E-E8A86A817ED9}"/>
    <cellStyle name="20 % - Akzent4 3 3 3 2" xfId="2755" xr:uid="{9DF15085-A271-4FD1-B9A4-B6B828081DF8}"/>
    <cellStyle name="20 % - Akzent4 3 3 3 2 2" xfId="5967" xr:uid="{0835E06C-8738-46F7-AD80-97C698CE7E1D}"/>
    <cellStyle name="20 % - Akzent4 3 3 3 3" xfId="4361" xr:uid="{EF480283-D7D8-41EF-9027-070E9012BF0B}"/>
    <cellStyle name="20 % - Akzent4 3 3 4" xfId="1950" xr:uid="{0DEBDBDF-05F4-40D9-BC82-778B6E61815C}"/>
    <cellStyle name="20 % - Akzent4 3 3 4 2" xfId="5162" xr:uid="{522F4C40-D602-4537-9ED4-1B4FAB4196B1}"/>
    <cellStyle name="20 % - Akzent4 3 3 5" xfId="3556" xr:uid="{0479C1E3-4735-4830-A890-3EDFB2656C4B}"/>
    <cellStyle name="20 % - Akzent4 3 4" xfId="517" xr:uid="{A9E5168F-7204-432A-BC77-56F65C7D72EF}"/>
    <cellStyle name="20 % - Akzent4 3 4 2" xfId="1326" xr:uid="{493CA215-6614-4F32-9459-16CD5AB49846}"/>
    <cellStyle name="20 % - Akzent4 3 4 2 2" xfId="2934" xr:uid="{54BCFF0C-B425-42FA-B80A-32FBFD36AF98}"/>
    <cellStyle name="20 % - Akzent4 3 4 2 2 2" xfId="6146" xr:uid="{C2384AEE-3F66-4D03-A1AA-2789ECC68788}"/>
    <cellStyle name="20 % - Akzent4 3 4 2 3" xfId="4540" xr:uid="{2BCC11F1-5A8A-44EB-A1A7-A29F8E76315E}"/>
    <cellStyle name="20 % - Akzent4 3 4 3" xfId="2129" xr:uid="{05684442-A781-4B0A-AB07-78259147D165}"/>
    <cellStyle name="20 % - Akzent4 3 4 3 2" xfId="5341" xr:uid="{BB8A771F-86C2-4476-9E4A-E6C244EB4015}"/>
    <cellStyle name="20 % - Akzent4 3 4 4" xfId="3735" xr:uid="{C896826E-8399-4A76-946F-0E993AEC0CBE}"/>
    <cellStyle name="20 % - Akzent4 3 5" xfId="931" xr:uid="{6EE3170A-7B74-4AEB-ABB4-2EDC65D5B5D5}"/>
    <cellStyle name="20 % - Akzent4 3 5 2" xfId="2541" xr:uid="{23316D08-08CA-4316-8806-11443EDD1F35}"/>
    <cellStyle name="20 % - Akzent4 3 5 2 2" xfId="5753" xr:uid="{A4BF8E15-8F7B-450A-A9CD-256297604019}"/>
    <cellStyle name="20 % - Akzent4 3 5 3" xfId="4147" xr:uid="{3F7FD91C-7725-43C0-83DD-4407BF0409FE}"/>
    <cellStyle name="20 % - Akzent4 3 6" xfId="1736" xr:uid="{DA265B14-3F21-4BF4-AC4D-45695561251B}"/>
    <cellStyle name="20 % - Akzent4 3 6 2" xfId="4948" xr:uid="{F2091A39-8814-4CD4-9C74-A46C45790942}"/>
    <cellStyle name="20 % - Akzent4 3 7" xfId="3342" xr:uid="{043F79BE-7E2E-423A-B7C1-90FAC15073F6}"/>
    <cellStyle name="20 % - Akzent4 4" xfId="114" xr:uid="{65C89683-A58A-4DF2-AE4C-063930CCB0E7}"/>
    <cellStyle name="20 % - Akzent4 4 2" xfId="216" xr:uid="{67C5C763-7A55-419A-9689-FED6F7BA9524}"/>
    <cellStyle name="20 % - Akzent4 4 2 2" xfId="310" xr:uid="{EF300C97-0F1E-477E-A5C8-C244A003F3E8}"/>
    <cellStyle name="20 % - Akzent4 4 2 2 2" xfId="732" xr:uid="{8A7F2C01-C9F4-4588-8670-02D589469960}"/>
    <cellStyle name="20 % - Akzent4 4 2 2 2 2" xfId="1541" xr:uid="{9DAE069A-9CEE-47DA-8186-ECA9AD3D2E07}"/>
    <cellStyle name="20 % - Akzent4 4 2 2 2 2 2" xfId="3149" xr:uid="{8E2E1F74-5A3E-4197-8939-EBE3AC0BEED7}"/>
    <cellStyle name="20 % - Akzent4 4 2 2 2 2 2 2" xfId="6361" xr:uid="{5B3F5847-35CD-4AAD-81B1-B5C31ED0C8C8}"/>
    <cellStyle name="20 % - Akzent4 4 2 2 2 2 3" xfId="4755" xr:uid="{82611B35-8EB6-40A3-91C9-8512BEF2F655}"/>
    <cellStyle name="20 % - Akzent4 4 2 2 2 3" xfId="2344" xr:uid="{C51D39BE-BF52-4455-B53C-F836579FFD68}"/>
    <cellStyle name="20 % - Akzent4 4 2 2 2 3 2" xfId="5556" xr:uid="{5458E822-844F-4A9A-BC9C-2B80105D8F58}"/>
    <cellStyle name="20 % - Akzent4 4 2 2 2 4" xfId="3950" xr:uid="{62263137-D414-491F-A59E-686640FA08ED}"/>
    <cellStyle name="20 % - Akzent4 4 2 2 3" xfId="1146" xr:uid="{83B7D567-4274-4B4B-8567-0B963E5DCCED}"/>
    <cellStyle name="20 % - Akzent4 4 2 2 3 2" xfId="2756" xr:uid="{C4989214-C0F2-4523-B335-407087E92245}"/>
    <cellStyle name="20 % - Akzent4 4 2 2 3 2 2" xfId="5968" xr:uid="{C766E6C3-9A85-415F-AD89-313D39C66852}"/>
    <cellStyle name="20 % - Akzent4 4 2 2 3 3" xfId="4362" xr:uid="{7CAC5D94-AEF1-4245-BC11-E2DEEFBFE2DA}"/>
    <cellStyle name="20 % - Akzent4 4 2 2 4" xfId="1951" xr:uid="{D90E5C28-E8E2-46BE-AA7B-07AA7BFBD32F}"/>
    <cellStyle name="20 % - Akzent4 4 2 2 4 2" xfId="5163" xr:uid="{AB69AEF4-C554-441B-8FCE-4F98D1B746F1}"/>
    <cellStyle name="20 % - Akzent4 4 2 2 5" xfId="3557" xr:uid="{EBF71122-2858-46C0-A534-2D7E8188060B}"/>
    <cellStyle name="20 % - Akzent4 4 2 3" xfId="640" xr:uid="{4A4A6B37-DFD9-4BEA-BF5A-31AC17B0FC80}"/>
    <cellStyle name="20 % - Akzent4 4 2 3 2" xfId="1449" xr:uid="{E98F9024-3AF5-47E0-A410-81CCD98A9678}"/>
    <cellStyle name="20 % - Akzent4 4 2 3 2 2" xfId="3057" xr:uid="{447F0235-1841-4746-85A0-A75A1188E38B}"/>
    <cellStyle name="20 % - Akzent4 4 2 3 2 2 2" xfId="6269" xr:uid="{5B895C15-FC56-4183-996A-AC6F926D2CD5}"/>
    <cellStyle name="20 % - Akzent4 4 2 3 2 3" xfId="4663" xr:uid="{F2F4E040-C541-4179-9091-DD1E99143416}"/>
    <cellStyle name="20 % - Akzent4 4 2 3 3" xfId="2252" xr:uid="{7BE1E5E4-D6B7-4021-9BB9-2C50E213A634}"/>
    <cellStyle name="20 % - Akzent4 4 2 3 3 2" xfId="5464" xr:uid="{AD86666B-9C50-4742-947F-F6DE9651AE05}"/>
    <cellStyle name="20 % - Akzent4 4 2 3 4" xfId="3858" xr:uid="{948FEADD-E051-4EFC-83EB-494A9FC89FF7}"/>
    <cellStyle name="20 % - Akzent4 4 2 4" xfId="1054" xr:uid="{C06525E5-78F5-41BB-9CDB-F8C9E2A2241F}"/>
    <cellStyle name="20 % - Akzent4 4 2 4 2" xfId="2664" xr:uid="{9C36951A-9F7B-4580-858F-896CE275025C}"/>
    <cellStyle name="20 % - Akzent4 4 2 4 2 2" xfId="5876" xr:uid="{D0632A15-7919-40B3-A9EC-2DC906CD0053}"/>
    <cellStyle name="20 % - Akzent4 4 2 4 3" xfId="4270" xr:uid="{D13691D5-78B2-450C-B4F3-8DCA3C01C36E}"/>
    <cellStyle name="20 % - Akzent4 4 2 5" xfId="1859" xr:uid="{D72E005C-127B-405C-AF9B-97A4347290EB}"/>
    <cellStyle name="20 % - Akzent4 4 2 5 2" xfId="5071" xr:uid="{CFEFBC81-1C72-4855-AF4E-DB530D355FFB}"/>
    <cellStyle name="20 % - Akzent4 4 2 6" xfId="3465" xr:uid="{06B23DBE-65C1-4455-86BB-AEB9C73B1611}"/>
    <cellStyle name="20 % - Akzent4 4 3" xfId="311" xr:uid="{02368155-5E65-42C0-9B15-68E36274A7E1}"/>
    <cellStyle name="20 % - Akzent4 4 3 2" xfId="733" xr:uid="{D7D321AE-C274-4FD2-98B5-D0F445B1E9E5}"/>
    <cellStyle name="20 % - Akzent4 4 3 2 2" xfId="1542" xr:uid="{538AAE7B-6A27-4F65-8523-7E9373409415}"/>
    <cellStyle name="20 % - Akzent4 4 3 2 2 2" xfId="3150" xr:uid="{E76085B8-2E77-40DA-A4C4-1D607D24605D}"/>
    <cellStyle name="20 % - Akzent4 4 3 2 2 2 2" xfId="6362" xr:uid="{4E4F994A-3305-4639-BAB7-DEEFF977BC7F}"/>
    <cellStyle name="20 % - Akzent4 4 3 2 2 3" xfId="4756" xr:uid="{9812B662-1FD6-460D-8919-96CA69DC1DC8}"/>
    <cellStyle name="20 % - Akzent4 4 3 2 3" xfId="2345" xr:uid="{2E628480-1656-4F83-8798-0EE6BCE654DC}"/>
    <cellStyle name="20 % - Akzent4 4 3 2 3 2" xfId="5557" xr:uid="{E5DA6EB0-D27F-4F90-96F9-4666DD6EFF87}"/>
    <cellStyle name="20 % - Akzent4 4 3 2 4" xfId="3951" xr:uid="{51201B0D-BB25-403C-A128-3EF024F19507}"/>
    <cellStyle name="20 % - Akzent4 4 3 3" xfId="1147" xr:uid="{DACA5124-3593-4A4F-AA5E-D9AA37F4FCFE}"/>
    <cellStyle name="20 % - Akzent4 4 3 3 2" xfId="2757" xr:uid="{253560B6-C3E7-4D27-A497-B541D0572966}"/>
    <cellStyle name="20 % - Akzent4 4 3 3 2 2" xfId="5969" xr:uid="{CEA9CE3F-B2EF-43A3-86F6-FC4820A830F8}"/>
    <cellStyle name="20 % - Akzent4 4 3 3 3" xfId="4363" xr:uid="{9966F6EF-D6DF-48EA-9D89-5872A8FA7B50}"/>
    <cellStyle name="20 % - Akzent4 4 3 4" xfId="1952" xr:uid="{077B64E4-AB51-4DAB-ACFD-6FF83A7ED90A}"/>
    <cellStyle name="20 % - Akzent4 4 3 4 2" xfId="5164" xr:uid="{777ACAFB-6D58-446F-A87D-B99D3ABDDA66}"/>
    <cellStyle name="20 % - Akzent4 4 3 5" xfId="3558" xr:uid="{3F597A5C-EBA8-4149-8507-E91D1564509E}"/>
    <cellStyle name="20 % - Akzent4 4 4" xfId="547" xr:uid="{3D26B7D9-8831-49E1-A0D5-77A6ED977433}"/>
    <cellStyle name="20 % - Akzent4 4 4 2" xfId="1356" xr:uid="{D7DB82D7-F0FB-4975-9BCC-216A1559922E}"/>
    <cellStyle name="20 % - Akzent4 4 4 2 2" xfId="2964" xr:uid="{BBB9006F-8DD1-4703-9DA5-701AB9107D2F}"/>
    <cellStyle name="20 % - Akzent4 4 4 2 2 2" xfId="6176" xr:uid="{4623F41C-A87B-46F3-849B-C7C3B32A2681}"/>
    <cellStyle name="20 % - Akzent4 4 4 2 3" xfId="4570" xr:uid="{1D20485E-2A26-4CC5-9560-74712795C73A}"/>
    <cellStyle name="20 % - Akzent4 4 4 3" xfId="2159" xr:uid="{E8065DF8-AA75-46FB-8221-638D8ED695B2}"/>
    <cellStyle name="20 % - Akzent4 4 4 3 2" xfId="5371" xr:uid="{D1AD0733-D7A2-482C-AFDF-6ED2D3EC0C0D}"/>
    <cellStyle name="20 % - Akzent4 4 4 4" xfId="3765" xr:uid="{0518CB90-8582-4EF4-B41B-1FE30F70DAA1}"/>
    <cellStyle name="20 % - Akzent4 4 5" xfId="961" xr:uid="{6A9DB37E-1F91-49C5-B478-280B97270A25}"/>
    <cellStyle name="20 % - Akzent4 4 5 2" xfId="2571" xr:uid="{3A46A624-C54C-4FDD-B8DA-01B173F21EBA}"/>
    <cellStyle name="20 % - Akzent4 4 5 2 2" xfId="5783" xr:uid="{7C8A8716-535A-419A-9CAD-5ECF7DDA0A8A}"/>
    <cellStyle name="20 % - Akzent4 4 5 3" xfId="4177" xr:uid="{7FE51C96-F620-4ACF-BB0F-93439D655CC4}"/>
    <cellStyle name="20 % - Akzent4 4 6" xfId="1766" xr:uid="{BD740EA5-657D-43D3-8E56-1061CC15826E}"/>
    <cellStyle name="20 % - Akzent4 4 6 2" xfId="4978" xr:uid="{61A91C88-7EB2-493A-9FD5-F43ED60795BC}"/>
    <cellStyle name="20 % - Akzent4 4 7" xfId="3372" xr:uid="{EBDA7BCD-FEE2-41DB-8EFA-F0F1E1DCA5CA}"/>
    <cellStyle name="20 % - Akzent4 5" xfId="128" xr:uid="{2876DB50-469D-4B09-8C86-69EDA6BA22A5}"/>
    <cellStyle name="20 % - Akzent4 5 2" xfId="230" xr:uid="{62793B5F-FBB7-4C52-9F11-43AC74C2C039}"/>
    <cellStyle name="20 % - Akzent4 5 2 2" xfId="312" xr:uid="{F7D38A03-F010-4E46-B771-B28E7056727A}"/>
    <cellStyle name="20 % - Akzent4 5 2 2 2" xfId="734" xr:uid="{26A48778-88B4-44BC-805E-AC59E94108B9}"/>
    <cellStyle name="20 % - Akzent4 5 2 2 2 2" xfId="1543" xr:uid="{43A3BEE1-6B0F-4DE6-B5CE-99A4E0FC9501}"/>
    <cellStyle name="20 % - Akzent4 5 2 2 2 2 2" xfId="3151" xr:uid="{7701B17D-B5F8-4E78-B382-84A679924D0C}"/>
    <cellStyle name="20 % - Akzent4 5 2 2 2 2 2 2" xfId="6363" xr:uid="{F8D592E4-3C68-4C55-9CAA-9C3B3118627D}"/>
    <cellStyle name="20 % - Akzent4 5 2 2 2 2 3" xfId="4757" xr:uid="{528D061C-7D0D-4C16-BD0C-73AECCF0AE7A}"/>
    <cellStyle name="20 % - Akzent4 5 2 2 2 3" xfId="2346" xr:uid="{484A0862-1EC9-4CE2-9089-EB5FE8AA177A}"/>
    <cellStyle name="20 % - Akzent4 5 2 2 2 3 2" xfId="5558" xr:uid="{54252412-5496-456A-BC38-587CFCE97F63}"/>
    <cellStyle name="20 % - Akzent4 5 2 2 2 4" xfId="3952" xr:uid="{A6359656-45C4-432F-98A3-68B23EAF809E}"/>
    <cellStyle name="20 % - Akzent4 5 2 2 3" xfId="1148" xr:uid="{3DEA8BE9-8659-4680-B9B9-AAEB822B1D0B}"/>
    <cellStyle name="20 % - Akzent4 5 2 2 3 2" xfId="2758" xr:uid="{68B4AA12-2C82-4EC1-9A20-D8AC0A3D4D5A}"/>
    <cellStyle name="20 % - Akzent4 5 2 2 3 2 2" xfId="5970" xr:uid="{CC3FAB74-689A-43CA-94A5-ADCAB0AE50CC}"/>
    <cellStyle name="20 % - Akzent4 5 2 2 3 3" xfId="4364" xr:uid="{5F3A8A0D-BFA0-47AD-9AD8-66135AE9C8B0}"/>
    <cellStyle name="20 % - Akzent4 5 2 2 4" xfId="1953" xr:uid="{384B13EF-0E0C-4F11-8030-C0531A209D7D}"/>
    <cellStyle name="20 % - Akzent4 5 2 2 4 2" xfId="5165" xr:uid="{5EAFE3DD-282D-4258-98D0-AC6DFDB7464B}"/>
    <cellStyle name="20 % - Akzent4 5 2 2 5" xfId="3559" xr:uid="{A6C48781-A3B1-44C0-8CA9-1D74CD2128B7}"/>
    <cellStyle name="20 % - Akzent4 5 2 3" xfId="654" xr:uid="{88AC5438-E35A-40FB-A427-0F253E7F9243}"/>
    <cellStyle name="20 % - Akzent4 5 2 3 2" xfId="1463" xr:uid="{350409E6-0E96-4498-AAB2-9CBE30008BFA}"/>
    <cellStyle name="20 % - Akzent4 5 2 3 2 2" xfId="3071" xr:uid="{A26D90A5-5F7B-46B2-838F-A4D6B7EB17DC}"/>
    <cellStyle name="20 % - Akzent4 5 2 3 2 2 2" xfId="6283" xr:uid="{4673CDED-E4BB-4E08-927B-74EDD94B259F}"/>
    <cellStyle name="20 % - Akzent4 5 2 3 2 3" xfId="4677" xr:uid="{3B772BBD-9A66-4AC2-8F00-FB2CB349C556}"/>
    <cellStyle name="20 % - Akzent4 5 2 3 3" xfId="2266" xr:uid="{99C765B7-B749-48C4-81DC-8983AF93D2AF}"/>
    <cellStyle name="20 % - Akzent4 5 2 3 3 2" xfId="5478" xr:uid="{8D7F6CBD-CBFE-4E85-AB9E-6F93A9A5DDD2}"/>
    <cellStyle name="20 % - Akzent4 5 2 3 4" xfId="3872" xr:uid="{2110822D-3A10-4A11-9C13-B3D4B3B6759C}"/>
    <cellStyle name="20 % - Akzent4 5 2 4" xfId="1068" xr:uid="{80934526-6367-41AE-8840-32C21197ADD8}"/>
    <cellStyle name="20 % - Akzent4 5 2 4 2" xfId="2678" xr:uid="{A1416C3F-A983-42CD-8345-0300039E086F}"/>
    <cellStyle name="20 % - Akzent4 5 2 4 2 2" xfId="5890" xr:uid="{5DE5D215-D92C-4E1C-AD5C-54984A6488B8}"/>
    <cellStyle name="20 % - Akzent4 5 2 4 3" xfId="4284" xr:uid="{C14A3F01-574E-4BD3-9FA3-C4A472830418}"/>
    <cellStyle name="20 % - Akzent4 5 2 5" xfId="1873" xr:uid="{1D23CE9A-BB3F-4914-8F52-5F08F0029173}"/>
    <cellStyle name="20 % - Akzent4 5 2 5 2" xfId="5085" xr:uid="{1F2A40DA-C903-4F2F-A498-87B861710EB0}"/>
    <cellStyle name="20 % - Akzent4 5 2 6" xfId="3479" xr:uid="{88833844-9750-42EC-B45E-1CE03085CEE4}"/>
    <cellStyle name="20 % - Akzent4 5 3" xfId="313" xr:uid="{6ED8D680-74B8-4D7D-B17B-59E0C06AED5B}"/>
    <cellStyle name="20 % - Akzent4 5 3 2" xfId="735" xr:uid="{630715E5-AD47-4026-822A-9B31ECB76F87}"/>
    <cellStyle name="20 % - Akzent4 5 3 2 2" xfId="1544" xr:uid="{081C7BE0-3424-4CB3-BAF5-E59E7BDF78F4}"/>
    <cellStyle name="20 % - Akzent4 5 3 2 2 2" xfId="3152" xr:uid="{9398D226-0844-4F92-9155-9581C21C713E}"/>
    <cellStyle name="20 % - Akzent4 5 3 2 2 2 2" xfId="6364" xr:uid="{C8F77455-2A42-4AFC-940C-89630C0A6152}"/>
    <cellStyle name="20 % - Akzent4 5 3 2 2 3" xfId="4758" xr:uid="{58B6B4A6-C8DF-4367-A177-D80FB4776812}"/>
    <cellStyle name="20 % - Akzent4 5 3 2 3" xfId="2347" xr:uid="{A653029F-4A3E-4AD5-945B-CD90564E2A16}"/>
    <cellStyle name="20 % - Akzent4 5 3 2 3 2" xfId="5559" xr:uid="{81ECFF55-A2F9-4275-8118-9FC9A9181593}"/>
    <cellStyle name="20 % - Akzent4 5 3 2 4" xfId="3953" xr:uid="{AB02F6D9-B55E-4CA9-97BB-512A7C5FFFCF}"/>
    <cellStyle name="20 % - Akzent4 5 3 3" xfId="1149" xr:uid="{4297BAAB-9E3E-42DE-AE1B-7AC264479B11}"/>
    <cellStyle name="20 % - Akzent4 5 3 3 2" xfId="2759" xr:uid="{9CC2D7C1-3B9C-41E3-8D80-308DA1390D07}"/>
    <cellStyle name="20 % - Akzent4 5 3 3 2 2" xfId="5971" xr:uid="{23731887-62E1-4EAC-AFC6-8E7CFD693862}"/>
    <cellStyle name="20 % - Akzent4 5 3 3 3" xfId="4365" xr:uid="{5D2E5521-3DAB-4405-99F6-12EF21EA9B71}"/>
    <cellStyle name="20 % - Akzent4 5 3 4" xfId="1954" xr:uid="{522237D8-ABDC-4241-9836-1A6ED0F043D1}"/>
    <cellStyle name="20 % - Akzent4 5 3 4 2" xfId="5166" xr:uid="{929AE79A-DD94-4702-8DCD-579333AD6701}"/>
    <cellStyle name="20 % - Akzent4 5 3 5" xfId="3560" xr:uid="{BDEC5533-BA5E-4A4F-AE4B-C42517AC5198}"/>
    <cellStyle name="20 % - Akzent4 5 4" xfId="561" xr:uid="{E60B8EEF-AA64-45D8-B596-4485A08BE082}"/>
    <cellStyle name="20 % - Akzent4 5 4 2" xfId="1370" xr:uid="{4DF5DB12-E55E-4970-B24E-D65D159A8B71}"/>
    <cellStyle name="20 % - Akzent4 5 4 2 2" xfId="2978" xr:uid="{3BE9B207-2082-46E0-8C37-211EEE600951}"/>
    <cellStyle name="20 % - Akzent4 5 4 2 2 2" xfId="6190" xr:uid="{4F8E5163-0DB6-47A4-AC6C-FF3C54C5B6AE}"/>
    <cellStyle name="20 % - Akzent4 5 4 2 3" xfId="4584" xr:uid="{2CFDC18A-F95B-4826-BDEA-6C8C9BAD62C0}"/>
    <cellStyle name="20 % - Akzent4 5 4 3" xfId="2173" xr:uid="{9DC068A4-1EBD-4660-8945-10653AD53934}"/>
    <cellStyle name="20 % - Akzent4 5 4 3 2" xfId="5385" xr:uid="{E41B9958-EBD3-4FB3-98E3-4C676A3E9B79}"/>
    <cellStyle name="20 % - Akzent4 5 4 4" xfId="3779" xr:uid="{74C12B56-A086-4BE7-B4AF-F0C8F075B698}"/>
    <cellStyle name="20 % - Akzent4 5 5" xfId="975" xr:uid="{200EC3F4-FBFE-4AF3-A93D-4484E7946EA3}"/>
    <cellStyle name="20 % - Akzent4 5 5 2" xfId="2585" xr:uid="{4FD09B64-2CC4-4217-9D0E-FE9D70D6C331}"/>
    <cellStyle name="20 % - Akzent4 5 5 2 2" xfId="5797" xr:uid="{6058EE7E-7AF4-45C8-ABDD-7522693826B5}"/>
    <cellStyle name="20 % - Akzent4 5 5 3" xfId="4191" xr:uid="{A8407DE7-478E-4E3C-8269-980F815D488E}"/>
    <cellStyle name="20 % - Akzent4 5 6" xfId="1780" xr:uid="{C7A25536-BC36-4A48-90EB-C5BDF5C9028B}"/>
    <cellStyle name="20 % - Akzent4 5 6 2" xfId="4992" xr:uid="{661F44E8-88A5-43F8-834D-03FF703C400B}"/>
    <cellStyle name="20 % - Akzent4 5 7" xfId="3386" xr:uid="{546C4A29-DD8A-4C41-99A7-E803C8D9748F}"/>
    <cellStyle name="20 % - Akzent4 6" xfId="142" xr:uid="{4F613A11-6AEF-4C41-B7F2-729E29F60841}"/>
    <cellStyle name="20 % - Akzent4 6 2" xfId="314" xr:uid="{435300E2-E444-4ED2-9BFF-E821300C3C55}"/>
    <cellStyle name="20 % - Akzent4 6 2 2" xfId="736" xr:uid="{799C4E18-1341-44E3-BB2A-7D573E6A04CC}"/>
    <cellStyle name="20 % - Akzent4 6 2 2 2" xfId="1545" xr:uid="{338DE29B-9C27-4FAC-8896-FB07741EB016}"/>
    <cellStyle name="20 % - Akzent4 6 2 2 2 2" xfId="3153" xr:uid="{A10B3F92-375E-4F85-AE7A-89A486E823E8}"/>
    <cellStyle name="20 % - Akzent4 6 2 2 2 2 2" xfId="6365" xr:uid="{DA33C80D-DE51-4ED1-B68C-4F3274FEC718}"/>
    <cellStyle name="20 % - Akzent4 6 2 2 2 3" xfId="4759" xr:uid="{CAC414F2-B19C-4AED-9BB2-64A01F5FC2D6}"/>
    <cellStyle name="20 % - Akzent4 6 2 2 3" xfId="2348" xr:uid="{043460DC-0778-4F9B-BFEA-12675E16695D}"/>
    <cellStyle name="20 % - Akzent4 6 2 2 3 2" xfId="5560" xr:uid="{2F77871F-1EA5-490C-B860-0381147AE51A}"/>
    <cellStyle name="20 % - Akzent4 6 2 2 4" xfId="3954" xr:uid="{22E1BD71-F6E5-43DA-92C4-F05CA316640D}"/>
    <cellStyle name="20 % - Akzent4 6 2 3" xfId="1150" xr:uid="{F4039F3E-B1CA-4AF8-A9F4-3D4BB8E6B43B}"/>
    <cellStyle name="20 % - Akzent4 6 2 3 2" xfId="2760" xr:uid="{81D711E3-BD9F-470E-B3D1-C8508AC9EC16}"/>
    <cellStyle name="20 % - Akzent4 6 2 3 2 2" xfId="5972" xr:uid="{C385E1BE-0B0F-45A7-88B7-DA09FD3DEEA0}"/>
    <cellStyle name="20 % - Akzent4 6 2 3 3" xfId="4366" xr:uid="{B07D6488-F29D-4922-A21E-35EDB136590B}"/>
    <cellStyle name="20 % - Akzent4 6 2 4" xfId="1955" xr:uid="{72696444-4ACA-40BB-B590-5836FB5EEAC5}"/>
    <cellStyle name="20 % - Akzent4 6 2 4 2" xfId="5167" xr:uid="{1860F5BB-E5C3-44D7-8A7A-49B47261437D}"/>
    <cellStyle name="20 % - Akzent4 6 2 5" xfId="3561" xr:uid="{C177428B-1416-44BA-A2A4-8C08BA2B6BDF}"/>
    <cellStyle name="20 % - Akzent4 6 3" xfId="575" xr:uid="{999E2728-E8F6-48DC-AE97-FECAC0E1C85F}"/>
    <cellStyle name="20 % - Akzent4 6 3 2" xfId="1384" xr:uid="{B6B611DD-F2E6-4BDA-9B3C-9E509106387E}"/>
    <cellStyle name="20 % - Akzent4 6 3 2 2" xfId="2992" xr:uid="{7AB31A0F-4933-4723-A132-547EB3424342}"/>
    <cellStyle name="20 % - Akzent4 6 3 2 2 2" xfId="6204" xr:uid="{C95B8C7B-7528-4608-A398-419730ABCCDF}"/>
    <cellStyle name="20 % - Akzent4 6 3 2 3" xfId="4598" xr:uid="{7E5FE961-27B7-4BB9-9770-2DFD5F007C75}"/>
    <cellStyle name="20 % - Akzent4 6 3 3" xfId="2187" xr:uid="{74383E8F-2C6B-4C08-AA8C-8A400483C8C6}"/>
    <cellStyle name="20 % - Akzent4 6 3 3 2" xfId="5399" xr:uid="{4337CA37-F459-4C95-8111-06B623DA354B}"/>
    <cellStyle name="20 % - Akzent4 6 3 4" xfId="3793" xr:uid="{8FF90F98-BA22-4477-B96D-0FF2D62C498A}"/>
    <cellStyle name="20 % - Akzent4 6 4" xfId="989" xr:uid="{273808BA-C47D-44D1-A198-551FA0705070}"/>
    <cellStyle name="20 % - Akzent4 6 4 2" xfId="2599" xr:uid="{74982E69-860E-4F4B-8F76-1956D2DFF018}"/>
    <cellStyle name="20 % - Akzent4 6 4 2 2" xfId="5811" xr:uid="{8237A887-56A8-4F8A-943C-F6B3C59D884C}"/>
    <cellStyle name="20 % - Akzent4 6 4 3" xfId="4205" xr:uid="{086148B0-30A5-49D1-88AC-6099DE5D42CE}"/>
    <cellStyle name="20 % - Akzent4 6 5" xfId="1794" xr:uid="{A9F010EB-FC5A-4E32-BC83-A6BD3B0F184E}"/>
    <cellStyle name="20 % - Akzent4 6 5 2" xfId="5006" xr:uid="{18EAC0E0-F268-48E2-8E1F-5F46723CB783}"/>
    <cellStyle name="20 % - Akzent4 6 6" xfId="3400" xr:uid="{FE32F69C-FA0E-4E67-8D88-2AECE47EB6E3}"/>
    <cellStyle name="20 % - Akzent4 7" xfId="244" xr:uid="{EC644543-4A45-4E73-A575-4FB3EC3F59E0}"/>
    <cellStyle name="20 % - Akzent4 7 2" xfId="315" xr:uid="{ADA591BC-71D3-43B4-ACD8-CE78B2EA769C}"/>
    <cellStyle name="20 % - Akzent4 7 2 2" xfId="737" xr:uid="{ED6CB800-1BAE-4C27-9153-63DFB0C0FAB1}"/>
    <cellStyle name="20 % - Akzent4 7 2 2 2" xfId="1546" xr:uid="{2ED346D2-3847-446B-BE0C-F84D0DAA48B0}"/>
    <cellStyle name="20 % - Akzent4 7 2 2 2 2" xfId="3154" xr:uid="{FAA12C19-B247-421D-A945-4B26C4615FCF}"/>
    <cellStyle name="20 % - Akzent4 7 2 2 2 2 2" xfId="6366" xr:uid="{0CF98903-1ED8-40E9-A386-0D6FA1D407BC}"/>
    <cellStyle name="20 % - Akzent4 7 2 2 2 3" xfId="4760" xr:uid="{F8719322-CB95-4D75-94AB-B8CBB57686F2}"/>
    <cellStyle name="20 % - Akzent4 7 2 2 3" xfId="2349" xr:uid="{E67F9060-DC6A-4F9A-803F-AFF6CE3ED69C}"/>
    <cellStyle name="20 % - Akzent4 7 2 2 3 2" xfId="5561" xr:uid="{B0B14022-D268-447C-A9ED-19AD15A2476D}"/>
    <cellStyle name="20 % - Akzent4 7 2 2 4" xfId="3955" xr:uid="{F1891CE9-FDFB-4640-B023-28E9E553F30C}"/>
    <cellStyle name="20 % - Akzent4 7 2 3" xfId="1151" xr:uid="{45C522D3-7789-4124-93E3-92031CB45492}"/>
    <cellStyle name="20 % - Akzent4 7 2 3 2" xfId="2761" xr:uid="{EBB76B6D-C54E-498E-B8F2-03FD8A83CA27}"/>
    <cellStyle name="20 % - Akzent4 7 2 3 2 2" xfId="5973" xr:uid="{5F5FB98A-A627-4B48-A11F-51EF8F982FF0}"/>
    <cellStyle name="20 % - Akzent4 7 2 3 3" xfId="4367" xr:uid="{DBDC868A-D695-437B-AEEC-3EFA81AF9242}"/>
    <cellStyle name="20 % - Akzent4 7 2 4" xfId="1956" xr:uid="{1D7D3FDB-D436-4BC7-96F2-5FFD1C9220C8}"/>
    <cellStyle name="20 % - Akzent4 7 2 4 2" xfId="5168" xr:uid="{19A095B0-5C54-4280-9D10-E94DA9B5594D}"/>
    <cellStyle name="20 % - Akzent4 7 2 5" xfId="3562" xr:uid="{85F5B62B-B70E-4E2C-9FED-818AD358C3BC}"/>
    <cellStyle name="20 % - Akzent4 7 3" xfId="668" xr:uid="{A8E616E9-86C3-469F-8391-FBD460C862F2}"/>
    <cellStyle name="20 % - Akzent4 7 3 2" xfId="1477" xr:uid="{E58556B7-860F-4722-9552-2E02DCAB62DE}"/>
    <cellStyle name="20 % - Akzent4 7 3 2 2" xfId="3085" xr:uid="{57757CBB-ED48-40F2-B014-4F3BCF5600E2}"/>
    <cellStyle name="20 % - Akzent4 7 3 2 2 2" xfId="6297" xr:uid="{5F465465-32EA-440E-B1A1-E2CFBA281434}"/>
    <cellStyle name="20 % - Akzent4 7 3 2 3" xfId="4691" xr:uid="{3E571FE7-60D0-40CD-AC8C-BF99B28416F7}"/>
    <cellStyle name="20 % - Akzent4 7 3 3" xfId="2280" xr:uid="{F61AD9C2-29CB-4786-9BD3-AD7DF729F6EF}"/>
    <cellStyle name="20 % - Akzent4 7 3 3 2" xfId="5492" xr:uid="{577CBC60-987C-433C-8E67-587D5A100DF4}"/>
    <cellStyle name="20 % - Akzent4 7 3 4" xfId="3886" xr:uid="{12F0F485-90BC-4494-857B-F894B505F6A8}"/>
    <cellStyle name="20 % - Akzent4 7 4" xfId="1082" xr:uid="{0E373484-17B6-4CA2-BAEF-3D2CAA71E1B8}"/>
    <cellStyle name="20 % - Akzent4 7 4 2" xfId="2692" xr:uid="{90EF92FE-00DC-4309-AB6C-4867E6625448}"/>
    <cellStyle name="20 % - Akzent4 7 4 2 2" xfId="5904" xr:uid="{3E70D67A-E192-4757-9B41-9A19A8C3640F}"/>
    <cellStyle name="20 % - Akzent4 7 4 3" xfId="4298" xr:uid="{F1B95C75-5D82-42D6-B48E-36FCE91FCB13}"/>
    <cellStyle name="20 % - Akzent4 7 5" xfId="1887" xr:uid="{76037B07-836B-4F8B-A639-EDE9C72E04C2}"/>
    <cellStyle name="20 % - Akzent4 7 5 2" xfId="5099" xr:uid="{1C60DDC2-3F59-44BC-A6E2-BE0A6171E603}"/>
    <cellStyle name="20 % - Akzent4 7 6" xfId="3493" xr:uid="{161813BA-2041-430B-8625-D06165B1D5E2}"/>
    <cellStyle name="20 % - Akzent4 8" xfId="258" xr:uid="{1D01EB4E-6C2B-4080-A989-B55FC28107C9}"/>
    <cellStyle name="20 % - Akzent4 8 2" xfId="682" xr:uid="{24629F87-D5DF-41FD-B667-BE09BA4AC1B1}"/>
    <cellStyle name="20 % - Akzent4 8 2 2" xfId="1491" xr:uid="{6D9FA0AC-F48B-4752-BE82-76E354F42CCE}"/>
    <cellStyle name="20 % - Akzent4 8 2 2 2" xfId="3099" xr:uid="{CCA20FC7-0263-4301-AFF0-E983181BC915}"/>
    <cellStyle name="20 % - Akzent4 8 2 2 2 2" xfId="6311" xr:uid="{32A9911B-78E7-4AD4-A0FB-A3A6EFEA9E6F}"/>
    <cellStyle name="20 % - Akzent4 8 2 2 3" xfId="4705" xr:uid="{1747F0EE-D969-409A-AC79-A6CB27117A80}"/>
    <cellStyle name="20 % - Akzent4 8 2 3" xfId="2294" xr:uid="{BF70EF04-3922-4F13-8D49-EE6FC35CA292}"/>
    <cellStyle name="20 % - Akzent4 8 2 3 2" xfId="5506" xr:uid="{C12419AE-F18E-414A-8307-364BF168F3BF}"/>
    <cellStyle name="20 % - Akzent4 8 2 4" xfId="3900" xr:uid="{916295F4-7CA0-4040-8885-63D3B801EDAF}"/>
    <cellStyle name="20 % - Akzent4 8 3" xfId="1096" xr:uid="{50EDEEF1-CF8D-4D1C-99D7-8DE4B232F8C4}"/>
    <cellStyle name="20 % - Akzent4 8 3 2" xfId="2706" xr:uid="{52FBA5A9-F13E-429D-BF58-1AE0B390B5DE}"/>
    <cellStyle name="20 % - Akzent4 8 3 2 2" xfId="5918" xr:uid="{DFA8E1B3-70CD-4930-A071-00B587D6C69B}"/>
    <cellStyle name="20 % - Akzent4 8 3 3" xfId="4312" xr:uid="{6C3A3B1F-4BB2-4142-9844-40CC66B57EAE}"/>
    <cellStyle name="20 % - Akzent4 8 4" xfId="1901" xr:uid="{8703D358-93E2-4CFA-935F-CAB6A32A4069}"/>
    <cellStyle name="20 % - Akzent4 8 4 2" xfId="5113" xr:uid="{E89C6B4E-F735-4882-B6E5-864E017AE74A}"/>
    <cellStyle name="20 % - Akzent4 8 5" xfId="3507" xr:uid="{5D51F544-EECC-44BA-B5A1-4916F07C716F}"/>
    <cellStyle name="20 % - Akzent4 9" xfId="484" xr:uid="{B326266B-10AF-4CF1-BA25-C559DD6BB2E1}"/>
    <cellStyle name="20 % - Akzent4 9 2" xfId="1293" xr:uid="{B99BF29E-1F65-46F0-A4EE-D4504168C059}"/>
    <cellStyle name="20 % - Akzent4 9 2 2" xfId="2903" xr:uid="{BDCB1E89-8261-4947-AE02-C6B6379035B4}"/>
    <cellStyle name="20 % - Akzent4 9 2 2 2" xfId="6115" xr:uid="{ADE4A8F3-90EE-4426-B4D8-7AE89F912CA7}"/>
    <cellStyle name="20 % - Akzent4 9 2 3" xfId="4509" xr:uid="{13F8DF1D-7B7A-4259-978E-BE1AF5345275}"/>
    <cellStyle name="20 % - Akzent4 9 3" xfId="2098" xr:uid="{98AC87B9-6AA3-4883-8101-84487C28A28A}"/>
    <cellStyle name="20 % - Akzent4 9 3 2" xfId="5310" xr:uid="{6A70BD11-C762-43D6-8A81-FFAB4635D6D4}"/>
    <cellStyle name="20 % - Akzent4 9 4" xfId="3704" xr:uid="{73CBB922-AE3A-449C-A1B4-C14DB267CB4D}"/>
    <cellStyle name="20 % - Akzent5 10" xfId="882" xr:uid="{E1208962-3D0D-4BA3-8889-75DAB6386139}"/>
    <cellStyle name="20 % - Akzent5 10 2" xfId="1691" xr:uid="{BDB28EDE-94E1-4187-85A7-6EB98CD21731}"/>
    <cellStyle name="20 % - Akzent5 10 2 2" xfId="3299" xr:uid="{4B7125D4-D95B-42B2-809D-AB4880E2E95F}"/>
    <cellStyle name="20 % - Akzent5 10 2 2 2" xfId="6511" xr:uid="{35006FDF-BE0B-43FC-AEAF-349E787A3C7E}"/>
    <cellStyle name="20 % - Akzent5 10 2 3" xfId="4905" xr:uid="{43AA5E5D-CA1C-4EA5-A20E-0A6A3CC46A6E}"/>
    <cellStyle name="20 % - Akzent5 10 3" xfId="2494" xr:uid="{A0A099D0-0ACE-4D44-8FB6-BE801D106C9C}"/>
    <cellStyle name="20 % - Akzent5 10 3 2" xfId="5706" xr:uid="{58DBD58C-E2F4-42B6-9A2F-C81B2927F84E}"/>
    <cellStyle name="20 % - Akzent5 10 4" xfId="4100" xr:uid="{C8531272-BB57-427A-B099-3887BD2D702C}"/>
    <cellStyle name="20 % - Akzent5 11" xfId="900" xr:uid="{CA3B2D0C-3846-4E4C-BE8D-E55A84FCD623}"/>
    <cellStyle name="20 % - Akzent5 11 2" xfId="2512" xr:uid="{0464EADD-0CBD-4A7F-85C2-1C21B9215783}"/>
    <cellStyle name="20 % - Akzent5 11 2 2" xfId="5724" xr:uid="{5309A3E6-D38E-4902-A20D-0A26C637A50D}"/>
    <cellStyle name="20 % - Akzent5 11 3" xfId="4118" xr:uid="{A4559832-6D65-415E-A346-CCB52C7424CC}"/>
    <cellStyle name="20 % - Akzent5 12" xfId="1707" xr:uid="{E3F3682E-C041-49B7-BECC-D9A5793FC0B2}"/>
    <cellStyle name="20 % - Akzent5 12 2" xfId="4920" xr:uid="{E536E681-ACE9-4AB6-A69E-F38929AA6FB1}"/>
    <cellStyle name="20 % - Akzent5 13" xfId="3313" xr:uid="{36B57BF2-A4A3-41A9-9402-6E3AE1F9586C}"/>
    <cellStyle name="20 % - Akzent5 14" xfId="17" xr:uid="{D0AA1470-1E7D-4244-92C4-B6ECA7CD5D32}"/>
    <cellStyle name="20 % - Akzent5 2" xfId="66" xr:uid="{0A6DCA25-677C-4969-BC27-81F8195F9E93}"/>
    <cellStyle name="20 % - Akzent5 2 2" xfId="100" xr:uid="{8C01BE9D-3039-48F6-B4E9-80EB905F7D84}"/>
    <cellStyle name="20 % - Akzent5 2 2 2" xfId="204" xr:uid="{0F936E0F-69A1-4910-A52F-83ED4F0396BB}"/>
    <cellStyle name="20 % - Akzent5 2 2 2 2" xfId="316" xr:uid="{659104DD-CF84-4980-9298-587884B5CEFD}"/>
    <cellStyle name="20 % - Akzent5 2 2 2 2 2" xfId="738" xr:uid="{2E652B37-B303-4A18-8413-D0F193DCA2A4}"/>
    <cellStyle name="20 % - Akzent5 2 2 2 2 2 2" xfId="1547" xr:uid="{84634C0E-AADD-43D3-A7B5-D33C3D1858F8}"/>
    <cellStyle name="20 % - Akzent5 2 2 2 2 2 2 2" xfId="3155" xr:uid="{9CC553E9-ED0E-47D2-A5DB-A9F4B00B78C9}"/>
    <cellStyle name="20 % - Akzent5 2 2 2 2 2 2 2 2" xfId="6367" xr:uid="{32B0FAB5-FD48-43AC-80D6-1F651E5A0C1A}"/>
    <cellStyle name="20 % - Akzent5 2 2 2 2 2 2 3" xfId="4761" xr:uid="{CEFB87E1-D1AE-4555-8E35-287C5C06BE8F}"/>
    <cellStyle name="20 % - Akzent5 2 2 2 2 2 3" xfId="2350" xr:uid="{65F62F8E-0338-4270-8423-86E991A9DAF2}"/>
    <cellStyle name="20 % - Akzent5 2 2 2 2 2 3 2" xfId="5562" xr:uid="{162D9FD6-E801-4C6C-A77D-EA37ABB2AEE9}"/>
    <cellStyle name="20 % - Akzent5 2 2 2 2 2 4" xfId="3956" xr:uid="{07E72681-2AA6-4E38-ABC9-B3F7229BBBFE}"/>
    <cellStyle name="20 % - Akzent5 2 2 2 2 3" xfId="1152" xr:uid="{E2B896FF-5BA2-45C7-B977-0FDE0BA5D2F5}"/>
    <cellStyle name="20 % - Akzent5 2 2 2 2 3 2" xfId="2762" xr:uid="{DEE78514-6BA1-4047-BA2E-2DE1AB8D3504}"/>
    <cellStyle name="20 % - Akzent5 2 2 2 2 3 2 2" xfId="5974" xr:uid="{51010CFB-4009-40A8-B61A-C4D364F63ACF}"/>
    <cellStyle name="20 % - Akzent5 2 2 2 2 3 3" xfId="4368" xr:uid="{E11C3E19-84E1-40B2-A36D-5D30D4D25B41}"/>
    <cellStyle name="20 % - Akzent5 2 2 2 2 4" xfId="1957" xr:uid="{DD4C1166-621A-499C-A143-4BB2F929F5FF}"/>
    <cellStyle name="20 % - Akzent5 2 2 2 2 4 2" xfId="5169" xr:uid="{44F92A17-DA07-43C8-AAD5-B7994EC87516}"/>
    <cellStyle name="20 % - Akzent5 2 2 2 2 5" xfId="3563" xr:uid="{968676D9-6047-4556-A666-D65CA8983200}"/>
    <cellStyle name="20 % - Akzent5 2 2 2 3" xfId="628" xr:uid="{8F5B043B-CA3C-41AE-9DDC-60831A64B888}"/>
    <cellStyle name="20 % - Akzent5 2 2 2 3 2" xfId="1437" xr:uid="{AB814531-A580-4DBF-8FDE-A0D871A6CB46}"/>
    <cellStyle name="20 % - Akzent5 2 2 2 3 2 2" xfId="3045" xr:uid="{9E833987-7094-4382-BFA5-B8C0F1B15525}"/>
    <cellStyle name="20 % - Akzent5 2 2 2 3 2 2 2" xfId="6257" xr:uid="{3B3750F6-0F42-49B2-8317-05CC0AE99A5D}"/>
    <cellStyle name="20 % - Akzent5 2 2 2 3 2 3" xfId="4651" xr:uid="{4DB92630-A6FE-4F3B-953A-99F73DCC0990}"/>
    <cellStyle name="20 % - Akzent5 2 2 2 3 3" xfId="2240" xr:uid="{1C560C37-51DC-4AAF-A090-9251B622751C}"/>
    <cellStyle name="20 % - Akzent5 2 2 2 3 3 2" xfId="5452" xr:uid="{F658C5EE-4BF9-4036-838C-CFE11FFF7125}"/>
    <cellStyle name="20 % - Akzent5 2 2 2 3 4" xfId="3846" xr:uid="{452EE1AA-3CEE-415B-9EC0-20D6888069A4}"/>
    <cellStyle name="20 % - Akzent5 2 2 2 4" xfId="1042" xr:uid="{7D8F4E8C-17E6-47A6-8370-D3CE335A504F}"/>
    <cellStyle name="20 % - Akzent5 2 2 2 4 2" xfId="2652" xr:uid="{2151F2C2-9A7A-4BBD-B2A1-BEEEEF18EE52}"/>
    <cellStyle name="20 % - Akzent5 2 2 2 4 2 2" xfId="5864" xr:uid="{85DA06DC-5B52-48E5-90D5-EC85C7E64238}"/>
    <cellStyle name="20 % - Akzent5 2 2 2 4 3" xfId="4258" xr:uid="{AD8D01C7-E29F-45DF-B131-9F3417C1F8C7}"/>
    <cellStyle name="20 % - Akzent5 2 2 2 5" xfId="1847" xr:uid="{6B6DBAF7-47D8-4C4B-A164-30D27C08F91A}"/>
    <cellStyle name="20 % - Akzent5 2 2 2 5 2" xfId="5059" xr:uid="{369D0E16-881E-4DAC-A08B-5A0104C7F15B}"/>
    <cellStyle name="20 % - Akzent5 2 2 2 6" xfId="3453" xr:uid="{5BBD1074-5A40-418D-B8D2-38083341B02D}"/>
    <cellStyle name="20 % - Akzent5 2 2 3" xfId="317" xr:uid="{6C5AB7B5-CFBD-4BAA-BE06-26A566033A79}"/>
    <cellStyle name="20 % - Akzent5 2 2 3 2" xfId="739" xr:uid="{00C42AC4-E1E1-4006-87F3-58E70312F1CF}"/>
    <cellStyle name="20 % - Akzent5 2 2 3 2 2" xfId="1548" xr:uid="{EDB3E79E-80DE-41FD-9A22-D79629ABD7DD}"/>
    <cellStyle name="20 % - Akzent5 2 2 3 2 2 2" xfId="3156" xr:uid="{D35A62C5-9939-4E83-9E46-431C373A94AB}"/>
    <cellStyle name="20 % - Akzent5 2 2 3 2 2 2 2" xfId="6368" xr:uid="{2ABDD4E3-A778-4FDD-BE90-97407D076CBE}"/>
    <cellStyle name="20 % - Akzent5 2 2 3 2 2 3" xfId="4762" xr:uid="{E9F2014C-0D07-4E0C-86FA-FD524B4065FE}"/>
    <cellStyle name="20 % - Akzent5 2 2 3 2 3" xfId="2351" xr:uid="{001E65BF-CAE9-44B8-8DAE-7CFA001E25F7}"/>
    <cellStyle name="20 % - Akzent5 2 2 3 2 3 2" xfId="5563" xr:uid="{8476A28A-A599-4CE3-B0AF-0BC6E86A33D6}"/>
    <cellStyle name="20 % - Akzent5 2 2 3 2 4" xfId="3957" xr:uid="{686B31AE-6776-4BAD-A5DD-11D600B9D2DD}"/>
    <cellStyle name="20 % - Akzent5 2 2 3 3" xfId="1153" xr:uid="{E2E3EDCB-E069-4034-8DB1-4188351CCA77}"/>
    <cellStyle name="20 % - Akzent5 2 2 3 3 2" xfId="2763" xr:uid="{D9A22154-7DE6-4FC9-9A22-DBDDBA082989}"/>
    <cellStyle name="20 % - Akzent5 2 2 3 3 2 2" xfId="5975" xr:uid="{43A597BC-E3E2-430B-A4BB-E99D3AABBA17}"/>
    <cellStyle name="20 % - Akzent5 2 2 3 3 3" xfId="4369" xr:uid="{E4E40CEC-FD9F-4451-920C-016CFC328C0B}"/>
    <cellStyle name="20 % - Akzent5 2 2 3 4" xfId="1958" xr:uid="{5FAFB1FF-64EF-4048-8CF3-C8046521FF64}"/>
    <cellStyle name="20 % - Akzent5 2 2 3 4 2" xfId="5170" xr:uid="{71DCDE4B-8DA1-45B5-B1B8-63AB15010AAD}"/>
    <cellStyle name="20 % - Akzent5 2 2 3 5" xfId="3564" xr:uid="{6E52E416-63BB-46E8-87E6-9F084077D7D6}"/>
    <cellStyle name="20 % - Akzent5 2 2 4" xfId="535" xr:uid="{69F1E43D-8A37-4DAA-B624-DE7FF0DC98A4}"/>
    <cellStyle name="20 % - Akzent5 2 2 4 2" xfId="1344" xr:uid="{03ADFB45-FBC8-4D12-8A40-F648169E2D0D}"/>
    <cellStyle name="20 % - Akzent5 2 2 4 2 2" xfId="2952" xr:uid="{1A28E0B2-DE50-4DA7-8A27-219DD2DD07AA}"/>
    <cellStyle name="20 % - Akzent5 2 2 4 2 2 2" xfId="6164" xr:uid="{96895B4D-ED84-4E47-AB66-506AAECAC4C1}"/>
    <cellStyle name="20 % - Akzent5 2 2 4 2 3" xfId="4558" xr:uid="{F63403A3-A91B-4C97-8566-B485B2ABBFC3}"/>
    <cellStyle name="20 % - Akzent5 2 2 4 3" xfId="2147" xr:uid="{C6D38B15-AC4C-487E-9647-F824E6C94EFC}"/>
    <cellStyle name="20 % - Akzent5 2 2 4 3 2" xfId="5359" xr:uid="{5E0B8477-6878-497E-A276-4D906E706EDD}"/>
    <cellStyle name="20 % - Akzent5 2 2 4 4" xfId="3753" xr:uid="{268F306E-A514-4C02-B9AE-C4DFB7C67700}"/>
    <cellStyle name="20 % - Akzent5 2 2 5" xfId="949" xr:uid="{B0C1548E-BF7F-40FC-8182-85FEBF0CBFBE}"/>
    <cellStyle name="20 % - Akzent5 2 2 5 2" xfId="2559" xr:uid="{655C6D9D-5E64-4695-819A-305AF12912A9}"/>
    <cellStyle name="20 % - Akzent5 2 2 5 2 2" xfId="5771" xr:uid="{6A4BA801-DE96-4FDF-8F36-2F3D638EC547}"/>
    <cellStyle name="20 % - Akzent5 2 2 5 3" xfId="4165" xr:uid="{6526599A-9F7A-4E48-9D8F-BDB33B22C246}"/>
    <cellStyle name="20 % - Akzent5 2 2 6" xfId="1754" xr:uid="{4775B35F-7BBA-4EC6-9F1F-8DA84AF2693C}"/>
    <cellStyle name="20 % - Akzent5 2 2 6 2" xfId="4966" xr:uid="{07A0314E-6FBA-4E51-8C13-E27F1A427BD3}"/>
    <cellStyle name="20 % - Akzent5 2 2 7" xfId="3360" xr:uid="{5F93D596-0559-4F59-A8CA-C4F095E2A362}"/>
    <cellStyle name="20 % - Akzent5 2 3" xfId="169" xr:uid="{1691B849-E275-47F3-B0DA-7B3D14DC9821}"/>
    <cellStyle name="20 % - Akzent5 2 3 2" xfId="318" xr:uid="{D7130679-8076-4F61-9EB2-3550014E019D}"/>
    <cellStyle name="20 % - Akzent5 2 3 2 2" xfId="740" xr:uid="{89C6C825-455C-43CD-8F2F-15354C8EF6AF}"/>
    <cellStyle name="20 % - Akzent5 2 3 2 2 2" xfId="1549" xr:uid="{631582DC-1CA0-484B-8551-B4A5F9125C21}"/>
    <cellStyle name="20 % - Akzent5 2 3 2 2 2 2" xfId="3157" xr:uid="{FBD8744E-B7A2-4435-91E9-E26DA450EB8B}"/>
    <cellStyle name="20 % - Akzent5 2 3 2 2 2 2 2" xfId="6369" xr:uid="{A4FE7085-AFBE-499A-AE38-B466BB8C1B57}"/>
    <cellStyle name="20 % - Akzent5 2 3 2 2 2 3" xfId="4763" xr:uid="{19543E05-9F4E-44C9-A8C7-ABAF8AC87923}"/>
    <cellStyle name="20 % - Akzent5 2 3 2 2 3" xfId="2352" xr:uid="{843455E2-1F47-4167-B09D-9AD704CCC231}"/>
    <cellStyle name="20 % - Akzent5 2 3 2 2 3 2" xfId="5564" xr:uid="{09C5A0A5-227B-443A-9985-0B633311FCD0}"/>
    <cellStyle name="20 % - Akzent5 2 3 2 2 4" xfId="3958" xr:uid="{4BC5C657-3A08-4BCF-B468-FBCD74634B47}"/>
    <cellStyle name="20 % - Akzent5 2 3 2 3" xfId="1154" xr:uid="{C60D5A08-40AF-4675-9878-1B34F6F5393A}"/>
    <cellStyle name="20 % - Akzent5 2 3 2 3 2" xfId="2764" xr:uid="{181AAA64-C46B-4DF1-BACC-4917B2B567FD}"/>
    <cellStyle name="20 % - Akzent5 2 3 2 3 2 2" xfId="5976" xr:uid="{2E0B61E1-F29E-4D64-B5D4-717DF0598500}"/>
    <cellStyle name="20 % - Akzent5 2 3 2 3 3" xfId="4370" xr:uid="{044FDA56-77CE-4058-A1A6-29BB255273CE}"/>
    <cellStyle name="20 % - Akzent5 2 3 2 4" xfId="1959" xr:uid="{E90BF98B-938C-4715-BFA0-02F3F952755E}"/>
    <cellStyle name="20 % - Akzent5 2 3 2 4 2" xfId="5171" xr:uid="{5ED97CD9-B306-4BD8-A3EF-25C4D07E243B}"/>
    <cellStyle name="20 % - Akzent5 2 3 2 5" xfId="3565" xr:uid="{60B5883F-6BFD-4D08-BF5F-86D36B0D9930}"/>
    <cellStyle name="20 % - Akzent5 2 3 3" xfId="596" xr:uid="{FF13B405-73E6-430F-A0B2-D75E025CD996}"/>
    <cellStyle name="20 % - Akzent5 2 3 3 2" xfId="1405" xr:uid="{D3C0C099-DD47-4E32-BF62-BD6AD9E6F2F1}"/>
    <cellStyle name="20 % - Akzent5 2 3 3 2 2" xfId="3013" xr:uid="{22869AA6-D444-4EAA-A830-3CCF62220927}"/>
    <cellStyle name="20 % - Akzent5 2 3 3 2 2 2" xfId="6225" xr:uid="{92BF3C60-0DC6-4B20-B2E3-A35D2AD71B26}"/>
    <cellStyle name="20 % - Akzent5 2 3 3 2 3" xfId="4619" xr:uid="{3B9AEB3A-821F-49EA-8094-70247421732B}"/>
    <cellStyle name="20 % - Akzent5 2 3 3 3" xfId="2208" xr:uid="{674E8417-6482-4297-87C7-054554D5F0C9}"/>
    <cellStyle name="20 % - Akzent5 2 3 3 3 2" xfId="5420" xr:uid="{2D2148EA-1B67-4890-B22E-FF0064C543F7}"/>
    <cellStyle name="20 % - Akzent5 2 3 3 4" xfId="3814" xr:uid="{65C1C5F5-A4E5-4A44-B0C0-7FA4AD093407}"/>
    <cellStyle name="20 % - Akzent5 2 3 4" xfId="1010" xr:uid="{07A74F91-C791-405C-A242-1D5DD17F0210}"/>
    <cellStyle name="20 % - Akzent5 2 3 4 2" xfId="2620" xr:uid="{4CC246C8-D453-45AD-AED5-B5125BA8EEB0}"/>
    <cellStyle name="20 % - Akzent5 2 3 4 2 2" xfId="5832" xr:uid="{671BAE42-3BB9-4982-A98D-CD0E079BD530}"/>
    <cellStyle name="20 % - Akzent5 2 3 4 3" xfId="4226" xr:uid="{73346ACD-495D-4325-AE02-468C4F05F5EF}"/>
    <cellStyle name="20 % - Akzent5 2 3 5" xfId="1815" xr:uid="{04CE6B26-B2B6-4258-BB24-8DD17E32CBF1}"/>
    <cellStyle name="20 % - Akzent5 2 3 5 2" xfId="5027" xr:uid="{30953C7A-B06E-4208-B7FA-64CEAB5956AE}"/>
    <cellStyle name="20 % - Akzent5 2 3 6" xfId="3421" xr:uid="{4B2CD827-59F6-4922-A1AA-11E1F886EC10}"/>
    <cellStyle name="20 % - Akzent5 2 4" xfId="319" xr:uid="{47939064-E7B4-4347-AE72-BC45480608E4}"/>
    <cellStyle name="20 % - Akzent5 2 4 2" xfId="741" xr:uid="{4B0960A2-C47F-42F7-87FA-234768C64737}"/>
    <cellStyle name="20 % - Akzent5 2 4 2 2" xfId="1550" xr:uid="{8EE49D96-27FF-44A8-9AA7-542CEC1D1E71}"/>
    <cellStyle name="20 % - Akzent5 2 4 2 2 2" xfId="3158" xr:uid="{555C3C71-391B-4AFF-B5DE-40732A9B3BF6}"/>
    <cellStyle name="20 % - Akzent5 2 4 2 2 2 2" xfId="6370" xr:uid="{23C8F1D1-ADAD-4EEA-BCD7-1A554017D66E}"/>
    <cellStyle name="20 % - Akzent5 2 4 2 2 3" xfId="4764" xr:uid="{16975DA4-037C-4FBC-9690-529C16B50EC1}"/>
    <cellStyle name="20 % - Akzent5 2 4 2 3" xfId="2353" xr:uid="{6EA4E97E-51C3-4103-B276-B78391196D93}"/>
    <cellStyle name="20 % - Akzent5 2 4 2 3 2" xfId="5565" xr:uid="{F588274A-1D7E-470A-98B7-1219A74BD0AB}"/>
    <cellStyle name="20 % - Akzent5 2 4 2 4" xfId="3959" xr:uid="{B42A3C2C-635C-4BA3-A3F7-DC4C46C10E84}"/>
    <cellStyle name="20 % - Akzent5 2 4 3" xfId="1155" xr:uid="{9DD1128A-7293-4BD9-BBD8-B0034B90C46C}"/>
    <cellStyle name="20 % - Akzent5 2 4 3 2" xfId="2765" xr:uid="{4CEB38FA-B8D5-412B-88DB-C222DDB764D0}"/>
    <cellStyle name="20 % - Akzent5 2 4 3 2 2" xfId="5977" xr:uid="{EA7562F5-E85F-43AC-8A57-64FFF402B3C9}"/>
    <cellStyle name="20 % - Akzent5 2 4 3 3" xfId="4371" xr:uid="{BC4B2521-A5FC-46C1-96EF-315D9E4C9206}"/>
    <cellStyle name="20 % - Akzent5 2 4 4" xfId="1960" xr:uid="{E6358216-0CFF-46F1-91B1-1C4BFEE37CF9}"/>
    <cellStyle name="20 % - Akzent5 2 4 4 2" xfId="5172" xr:uid="{9C33C2C6-D2F7-4F1D-9616-CB3A1BD7DBA5}"/>
    <cellStyle name="20 % - Akzent5 2 4 5" xfId="3566" xr:uid="{78BB4934-40F0-4184-B9B0-10B266D7B224}"/>
    <cellStyle name="20 % - Akzent5 2 5" xfId="505" xr:uid="{02610591-DDE3-4A38-B4D3-5DDB2210BB75}"/>
    <cellStyle name="20 % - Akzent5 2 5 2" xfId="1314" xr:uid="{10CCB66F-8B30-4290-AFFC-E6CDB112796F}"/>
    <cellStyle name="20 % - Akzent5 2 5 2 2" xfId="2922" xr:uid="{6C65140A-7A67-4ACD-A032-B8683FDCD3A0}"/>
    <cellStyle name="20 % - Akzent5 2 5 2 2 2" xfId="6134" xr:uid="{48A95857-6F1B-404E-8023-AF52852DC08E}"/>
    <cellStyle name="20 % - Akzent5 2 5 2 3" xfId="4528" xr:uid="{46968245-6C28-4D9F-9356-3A99A58B961E}"/>
    <cellStyle name="20 % - Akzent5 2 5 3" xfId="2117" xr:uid="{D8F2A7DB-AB44-4A9D-BAED-7D9D527E0C71}"/>
    <cellStyle name="20 % - Akzent5 2 5 3 2" xfId="5329" xr:uid="{FABAE24E-5041-4790-9A34-4C49463F7F86}"/>
    <cellStyle name="20 % - Akzent5 2 5 4" xfId="3723" xr:uid="{845A8FED-2916-4A18-91A3-AA74C26B2BD2}"/>
    <cellStyle name="20 % - Akzent5 2 6" xfId="919" xr:uid="{63B82A0D-D6BC-4A29-9EE3-66ECC74EDC0C}"/>
    <cellStyle name="20 % - Akzent5 2 6 2" xfId="2529" xr:uid="{99262188-060F-44DE-9EAC-40A972DECEB2}"/>
    <cellStyle name="20 % - Akzent5 2 6 2 2" xfId="5741" xr:uid="{B9CC6C93-9E5B-4E46-9C5F-42CB8CEEFB80}"/>
    <cellStyle name="20 % - Akzent5 2 6 3" xfId="4135" xr:uid="{B3E6540B-2DE7-44A6-9CE6-F3A09F01DBD8}"/>
    <cellStyle name="20 % - Akzent5 2 7" xfId="1724" xr:uid="{3B6AD20A-AE50-4F70-BE51-5F0BFFA63FA3}"/>
    <cellStyle name="20 % - Akzent5 2 7 2" xfId="4936" xr:uid="{4685596C-4314-450F-A99B-CFC96C5CC503}"/>
    <cellStyle name="20 % - Akzent5 2 8" xfId="3330" xr:uid="{22B33ED5-32DD-4A0E-B93D-2D3A7F701402}"/>
    <cellStyle name="20 % - Akzent5 3" xfId="81" xr:uid="{220CDE3A-3035-4A7D-AFF0-ADC59A91F622}"/>
    <cellStyle name="20 % - Akzent5 3 2" xfId="188" xr:uid="{F98CF874-0AC5-4F55-9543-C77D2E2FC738}"/>
    <cellStyle name="20 % - Akzent5 3 2 2" xfId="320" xr:uid="{FDB812D8-0672-497A-A2C0-53D056C42B38}"/>
    <cellStyle name="20 % - Akzent5 3 2 2 2" xfId="742" xr:uid="{5FB762E0-4CE9-4E5A-A5CD-8A4C2877118A}"/>
    <cellStyle name="20 % - Akzent5 3 2 2 2 2" xfId="1551" xr:uid="{9CD338A7-4A7B-4A40-9007-8122E7D278D2}"/>
    <cellStyle name="20 % - Akzent5 3 2 2 2 2 2" xfId="3159" xr:uid="{64933F22-F953-4107-9BF0-ABFC4889CF95}"/>
    <cellStyle name="20 % - Akzent5 3 2 2 2 2 2 2" xfId="6371" xr:uid="{56B86FFA-F185-44DD-8E25-0A5ADDE6BFAD}"/>
    <cellStyle name="20 % - Akzent5 3 2 2 2 2 3" xfId="4765" xr:uid="{867F8FB7-5F54-44E7-AA7F-C70831801EC1}"/>
    <cellStyle name="20 % - Akzent5 3 2 2 2 3" xfId="2354" xr:uid="{C9DB1472-11A1-4BB5-9BA7-B11E64CF28CF}"/>
    <cellStyle name="20 % - Akzent5 3 2 2 2 3 2" xfId="5566" xr:uid="{8653334F-590A-4B90-8E93-9DB7F01E6378}"/>
    <cellStyle name="20 % - Akzent5 3 2 2 2 4" xfId="3960" xr:uid="{3BA4E95C-5320-442C-BE20-F9398BCB656E}"/>
    <cellStyle name="20 % - Akzent5 3 2 2 3" xfId="1156" xr:uid="{E7416794-739B-4735-9399-A282904B98F3}"/>
    <cellStyle name="20 % - Akzent5 3 2 2 3 2" xfId="2766" xr:uid="{9DDD4272-FBA2-4CFD-A2AB-36C868914884}"/>
    <cellStyle name="20 % - Akzent5 3 2 2 3 2 2" xfId="5978" xr:uid="{EF000B4C-2ABF-4C7F-AA68-22D910B24886}"/>
    <cellStyle name="20 % - Akzent5 3 2 2 3 3" xfId="4372" xr:uid="{DD38ADF3-9D51-435D-A806-0E0830ED04CA}"/>
    <cellStyle name="20 % - Akzent5 3 2 2 4" xfId="1961" xr:uid="{3F8917C9-B299-475A-B772-182DE89CA697}"/>
    <cellStyle name="20 % - Akzent5 3 2 2 4 2" xfId="5173" xr:uid="{F88D6088-C644-4885-80C9-C7B19A29379F}"/>
    <cellStyle name="20 % - Akzent5 3 2 2 5" xfId="3567" xr:uid="{7662B884-97CE-4865-95ED-EFDC790EDF64}"/>
    <cellStyle name="20 % - Akzent5 3 2 3" xfId="614" xr:uid="{4178F412-6921-42A2-AD1C-907B8988A835}"/>
    <cellStyle name="20 % - Akzent5 3 2 3 2" xfId="1423" xr:uid="{1B4C074B-08AD-457F-8801-B9422A311054}"/>
    <cellStyle name="20 % - Akzent5 3 2 3 2 2" xfId="3031" xr:uid="{506EB4A6-216E-47E7-8058-8FC65C6B6E25}"/>
    <cellStyle name="20 % - Akzent5 3 2 3 2 2 2" xfId="6243" xr:uid="{47ADDF1E-E947-4C39-8756-C432CF28B9D9}"/>
    <cellStyle name="20 % - Akzent5 3 2 3 2 3" xfId="4637" xr:uid="{8EB6FDB7-B49C-4AFA-9E47-AE9CFD28E556}"/>
    <cellStyle name="20 % - Akzent5 3 2 3 3" xfId="2226" xr:uid="{FA858F94-9530-4EFC-943D-7A66D6DA1A39}"/>
    <cellStyle name="20 % - Akzent5 3 2 3 3 2" xfId="5438" xr:uid="{CE2A70AB-74AF-458F-9DED-4F330F3C1B1E}"/>
    <cellStyle name="20 % - Akzent5 3 2 3 4" xfId="3832" xr:uid="{BDB1B3AB-FF00-4B2D-A6B0-07699171033E}"/>
    <cellStyle name="20 % - Akzent5 3 2 4" xfId="1028" xr:uid="{CEF270B8-39AD-4659-82F2-F5667A9831DD}"/>
    <cellStyle name="20 % - Akzent5 3 2 4 2" xfId="2638" xr:uid="{7AEA2FDA-3C1B-4371-8336-1BE565D2E49E}"/>
    <cellStyle name="20 % - Akzent5 3 2 4 2 2" xfId="5850" xr:uid="{A7BA57D1-6B10-4F59-9A7B-7FA83DDAED76}"/>
    <cellStyle name="20 % - Akzent5 3 2 4 3" xfId="4244" xr:uid="{FD58CD16-C4A4-4D46-899B-834DBEB46859}"/>
    <cellStyle name="20 % - Akzent5 3 2 5" xfId="1833" xr:uid="{337DC854-7B68-41E3-94AA-14B9F9F91380}"/>
    <cellStyle name="20 % - Akzent5 3 2 5 2" xfId="5045" xr:uid="{1DE3C85B-DA95-4715-8673-B19E0380EB27}"/>
    <cellStyle name="20 % - Akzent5 3 2 6" xfId="3439" xr:uid="{AEF9E198-6857-4A0A-80D7-71AB09834F78}"/>
    <cellStyle name="20 % - Akzent5 3 3" xfId="321" xr:uid="{6E59AF96-1BA7-4BD4-97F7-2E7D110ABC5D}"/>
    <cellStyle name="20 % - Akzent5 3 3 2" xfId="743" xr:uid="{6A1E3A54-F6BE-4D97-A694-CF0143F8149B}"/>
    <cellStyle name="20 % - Akzent5 3 3 2 2" xfId="1552" xr:uid="{893F6DDD-14F1-4A5C-A7A9-498D109B304C}"/>
    <cellStyle name="20 % - Akzent5 3 3 2 2 2" xfId="3160" xr:uid="{DA0F0735-6AEF-4011-A00E-773C92FC9E6C}"/>
    <cellStyle name="20 % - Akzent5 3 3 2 2 2 2" xfId="6372" xr:uid="{EEF2A3B0-E2FA-4CF4-A3A3-507A483306BF}"/>
    <cellStyle name="20 % - Akzent5 3 3 2 2 3" xfId="4766" xr:uid="{98041DBA-110E-4607-A318-3456F6A81E91}"/>
    <cellStyle name="20 % - Akzent5 3 3 2 3" xfId="2355" xr:uid="{88B8A786-FB14-4796-ABB1-974A6CD54EE9}"/>
    <cellStyle name="20 % - Akzent5 3 3 2 3 2" xfId="5567" xr:uid="{1326DFF6-4057-4504-9E33-6FA9BE189C22}"/>
    <cellStyle name="20 % - Akzent5 3 3 2 4" xfId="3961" xr:uid="{FF540D28-B065-4F7E-AC63-D3836E8E6306}"/>
    <cellStyle name="20 % - Akzent5 3 3 3" xfId="1157" xr:uid="{D1FD5E54-7ABD-46C2-9986-6CBF19EAD593}"/>
    <cellStyle name="20 % - Akzent5 3 3 3 2" xfId="2767" xr:uid="{097EAB4B-9AF7-4DBB-9CEB-CB5059FA2B11}"/>
    <cellStyle name="20 % - Akzent5 3 3 3 2 2" xfId="5979" xr:uid="{6BEB3EDA-55FD-4CBE-8026-D4100E016BBC}"/>
    <cellStyle name="20 % - Akzent5 3 3 3 3" xfId="4373" xr:uid="{E4F21992-ECD0-4C8D-960B-7B5C74729DA5}"/>
    <cellStyle name="20 % - Akzent5 3 3 4" xfId="1962" xr:uid="{76EFBCED-5477-4053-8C94-61E70ED26107}"/>
    <cellStyle name="20 % - Akzent5 3 3 4 2" xfId="5174" xr:uid="{71380866-3607-4338-9572-113DFE3B62F6}"/>
    <cellStyle name="20 % - Akzent5 3 3 5" xfId="3568" xr:uid="{F7F2183E-27A3-4AF5-A057-3025D81ADA76}"/>
    <cellStyle name="20 % - Akzent5 3 4" xfId="519" xr:uid="{A4BB41E1-1822-41A8-8D10-B89F147B94C7}"/>
    <cellStyle name="20 % - Akzent5 3 4 2" xfId="1328" xr:uid="{8FF364CC-82D2-4514-A060-6D8435775F4A}"/>
    <cellStyle name="20 % - Akzent5 3 4 2 2" xfId="2936" xr:uid="{119406A4-4CA4-472D-892E-02A5D37F41BB}"/>
    <cellStyle name="20 % - Akzent5 3 4 2 2 2" xfId="6148" xr:uid="{75B573D1-4069-4290-8991-EF8E52555AF2}"/>
    <cellStyle name="20 % - Akzent5 3 4 2 3" xfId="4542" xr:uid="{258E03EB-993B-4C6B-90F8-B41837D54E17}"/>
    <cellStyle name="20 % - Akzent5 3 4 3" xfId="2131" xr:uid="{B8B95904-CB94-4C98-91CF-A550FD953444}"/>
    <cellStyle name="20 % - Akzent5 3 4 3 2" xfId="5343" xr:uid="{ED884090-8E7A-4B8A-8BF6-31500B0F68E4}"/>
    <cellStyle name="20 % - Akzent5 3 4 4" xfId="3737" xr:uid="{3D18E4B7-8625-49CE-9ECF-B1C7C4FD5802}"/>
    <cellStyle name="20 % - Akzent5 3 5" xfId="933" xr:uid="{C2900B57-4B56-42DE-B6F9-06B4C44138F7}"/>
    <cellStyle name="20 % - Akzent5 3 5 2" xfId="2543" xr:uid="{062D461F-C81B-421A-B4FA-DA0053B413B3}"/>
    <cellStyle name="20 % - Akzent5 3 5 2 2" xfId="5755" xr:uid="{78E59C98-7EDB-46B7-9815-6F22048B68E1}"/>
    <cellStyle name="20 % - Akzent5 3 5 3" xfId="4149" xr:uid="{3AE8AFA6-B3E8-4D0E-BA29-C1E3E63EE235}"/>
    <cellStyle name="20 % - Akzent5 3 6" xfId="1738" xr:uid="{3778A0DB-5E83-439F-B480-CBC25AE1453B}"/>
    <cellStyle name="20 % - Akzent5 3 6 2" xfId="4950" xr:uid="{3CB16A66-1FCF-4863-AD02-532052827B5C}"/>
    <cellStyle name="20 % - Akzent5 3 7" xfId="3344" xr:uid="{28BD317B-6BF1-4A0A-BC16-4C3570B50722}"/>
    <cellStyle name="20 % - Akzent5 4" xfId="116" xr:uid="{FC91D385-9400-4D75-8CCB-3C9D20929002}"/>
    <cellStyle name="20 % - Akzent5 4 2" xfId="218" xr:uid="{A2A9441D-901D-47B7-A23B-7E57828CA52B}"/>
    <cellStyle name="20 % - Akzent5 4 2 2" xfId="322" xr:uid="{C836A58D-9703-4574-B76D-D3EB1CDBDF10}"/>
    <cellStyle name="20 % - Akzent5 4 2 2 2" xfId="744" xr:uid="{3BA18651-64DF-47E6-B362-E9530C6F6CF1}"/>
    <cellStyle name="20 % - Akzent5 4 2 2 2 2" xfId="1553" xr:uid="{F307A201-EE8B-423C-80AF-89B419114C95}"/>
    <cellStyle name="20 % - Akzent5 4 2 2 2 2 2" xfId="3161" xr:uid="{CEF0E1C3-32E2-475E-B2C2-1EABE34C7230}"/>
    <cellStyle name="20 % - Akzent5 4 2 2 2 2 2 2" xfId="6373" xr:uid="{A73464F9-E4F8-4BC4-B05E-4BE52B4086C2}"/>
    <cellStyle name="20 % - Akzent5 4 2 2 2 2 3" xfId="4767" xr:uid="{7F3923D1-707D-455F-8D7A-37C7EC3CB81D}"/>
    <cellStyle name="20 % - Akzent5 4 2 2 2 3" xfId="2356" xr:uid="{6C35208C-E2C3-4FA8-B0FD-F9151E2D4086}"/>
    <cellStyle name="20 % - Akzent5 4 2 2 2 3 2" xfId="5568" xr:uid="{7237F467-39AB-48AB-9C9E-9E0C16FB69DD}"/>
    <cellStyle name="20 % - Akzent5 4 2 2 2 4" xfId="3962" xr:uid="{16965391-33BD-4ED3-838F-869F5EF4D5DD}"/>
    <cellStyle name="20 % - Akzent5 4 2 2 3" xfId="1158" xr:uid="{A2C3B10F-12F1-4146-AFB0-11AD6299EBDA}"/>
    <cellStyle name="20 % - Akzent5 4 2 2 3 2" xfId="2768" xr:uid="{ADB50044-0D38-4EEA-AAA4-17051FA61017}"/>
    <cellStyle name="20 % - Akzent5 4 2 2 3 2 2" xfId="5980" xr:uid="{201A5A61-5B6C-44E8-896C-6353D1690313}"/>
    <cellStyle name="20 % - Akzent5 4 2 2 3 3" xfId="4374" xr:uid="{202A5FB8-8BDF-46DC-9BA0-2248789C725D}"/>
    <cellStyle name="20 % - Akzent5 4 2 2 4" xfId="1963" xr:uid="{7B4CEF29-D449-4155-9A5E-1A1FA0A25394}"/>
    <cellStyle name="20 % - Akzent5 4 2 2 4 2" xfId="5175" xr:uid="{3F37CFE4-2AD5-425A-A4BB-146C5C34F6F4}"/>
    <cellStyle name="20 % - Akzent5 4 2 2 5" xfId="3569" xr:uid="{EF495960-76EC-4D1E-A84E-170BE808EB46}"/>
    <cellStyle name="20 % - Akzent5 4 2 3" xfId="642" xr:uid="{7C49696D-3411-4596-92AC-D041CA8202FB}"/>
    <cellStyle name="20 % - Akzent5 4 2 3 2" xfId="1451" xr:uid="{0BEE8FE0-E090-4D6B-89AA-05123D036F95}"/>
    <cellStyle name="20 % - Akzent5 4 2 3 2 2" xfId="3059" xr:uid="{06DB9CF9-3B10-4E7C-969F-C3A41C6E5D7A}"/>
    <cellStyle name="20 % - Akzent5 4 2 3 2 2 2" xfId="6271" xr:uid="{AA441BE2-9C83-4035-9096-92DFBEA8F308}"/>
    <cellStyle name="20 % - Akzent5 4 2 3 2 3" xfId="4665" xr:uid="{8D4C2AAA-74AC-4AFD-8E0A-05DFFAF404FE}"/>
    <cellStyle name="20 % - Akzent5 4 2 3 3" xfId="2254" xr:uid="{DF96307D-E766-4AB1-B700-ECFDDF28F8AA}"/>
    <cellStyle name="20 % - Akzent5 4 2 3 3 2" xfId="5466" xr:uid="{325E06EF-2D0E-4F36-BA3F-CB797561B450}"/>
    <cellStyle name="20 % - Akzent5 4 2 3 4" xfId="3860" xr:uid="{0DD496EF-0837-4CA8-9AC9-F7A1250CC767}"/>
    <cellStyle name="20 % - Akzent5 4 2 4" xfId="1056" xr:uid="{40E5CDA2-5E5E-423F-9A2E-881F5E8AE563}"/>
    <cellStyle name="20 % - Akzent5 4 2 4 2" xfId="2666" xr:uid="{BA7856DE-D13C-4105-87D4-602EF271AAF9}"/>
    <cellStyle name="20 % - Akzent5 4 2 4 2 2" xfId="5878" xr:uid="{BE5B1EAD-4474-4A2A-B877-8BC263918225}"/>
    <cellStyle name="20 % - Akzent5 4 2 4 3" xfId="4272" xr:uid="{3AC04383-1B74-44DE-8A1D-349D5EF652E4}"/>
    <cellStyle name="20 % - Akzent5 4 2 5" xfId="1861" xr:uid="{95D33DB2-3669-4211-BE56-1311F2A97552}"/>
    <cellStyle name="20 % - Akzent5 4 2 5 2" xfId="5073" xr:uid="{BAC40CE7-BD1A-46EE-9B8D-C5104791E37E}"/>
    <cellStyle name="20 % - Akzent5 4 2 6" xfId="3467" xr:uid="{A2A2A596-FE0D-43AE-9A12-3EB1DC93F8F8}"/>
    <cellStyle name="20 % - Akzent5 4 3" xfId="323" xr:uid="{495B2C45-6923-4D0B-AD04-2A24F7A34C77}"/>
    <cellStyle name="20 % - Akzent5 4 3 2" xfId="745" xr:uid="{5CF7075C-48CE-4F3C-A109-45E2996BEB1D}"/>
    <cellStyle name="20 % - Akzent5 4 3 2 2" xfId="1554" xr:uid="{5CA5BB04-BC20-426C-8A72-3AFF5A453472}"/>
    <cellStyle name="20 % - Akzent5 4 3 2 2 2" xfId="3162" xr:uid="{3B482A93-ED35-403F-BF1E-596579762325}"/>
    <cellStyle name="20 % - Akzent5 4 3 2 2 2 2" xfId="6374" xr:uid="{B7553255-D60D-4849-9FBA-243B2A84AB3E}"/>
    <cellStyle name="20 % - Akzent5 4 3 2 2 3" xfId="4768" xr:uid="{2758A69C-1A6C-4ECC-9529-3361732A6593}"/>
    <cellStyle name="20 % - Akzent5 4 3 2 3" xfId="2357" xr:uid="{BA116846-1A19-46B5-AE2A-A2B800A292F1}"/>
    <cellStyle name="20 % - Akzent5 4 3 2 3 2" xfId="5569" xr:uid="{6C09C883-3C7E-4C1A-BD64-234948FA09C9}"/>
    <cellStyle name="20 % - Akzent5 4 3 2 4" xfId="3963" xr:uid="{AE6364D8-7FA0-4AD9-8983-611657B47A59}"/>
    <cellStyle name="20 % - Akzent5 4 3 3" xfId="1159" xr:uid="{C47E02C0-69AF-4F1E-A7B9-7FF439A58BDE}"/>
    <cellStyle name="20 % - Akzent5 4 3 3 2" xfId="2769" xr:uid="{8C07A65A-2F36-4329-8BB7-FC61F253408F}"/>
    <cellStyle name="20 % - Akzent5 4 3 3 2 2" xfId="5981" xr:uid="{35A8B9CD-0D8E-4AE6-BC19-28387103F8D6}"/>
    <cellStyle name="20 % - Akzent5 4 3 3 3" xfId="4375" xr:uid="{160A7750-FF77-4A0B-ABBC-18928977A0EB}"/>
    <cellStyle name="20 % - Akzent5 4 3 4" xfId="1964" xr:uid="{621BDC04-4FD9-41A2-B372-728A7E937E07}"/>
    <cellStyle name="20 % - Akzent5 4 3 4 2" xfId="5176" xr:uid="{02FF5EA0-BA24-41E5-97F6-7D959A363734}"/>
    <cellStyle name="20 % - Akzent5 4 3 5" xfId="3570" xr:uid="{83476344-C538-4F52-9E27-338CD59A7153}"/>
    <cellStyle name="20 % - Akzent5 4 4" xfId="549" xr:uid="{E476B9F1-8EB0-4147-B186-47BEA9670D48}"/>
    <cellStyle name="20 % - Akzent5 4 4 2" xfId="1358" xr:uid="{B562D218-A338-41FB-A118-9B12D38244AE}"/>
    <cellStyle name="20 % - Akzent5 4 4 2 2" xfId="2966" xr:uid="{3D4CAF8D-B6D8-41C1-872C-C691B3C930E6}"/>
    <cellStyle name="20 % - Akzent5 4 4 2 2 2" xfId="6178" xr:uid="{DBC5B6DE-A203-42B4-9519-3459A8B4DAFF}"/>
    <cellStyle name="20 % - Akzent5 4 4 2 3" xfId="4572" xr:uid="{7514082C-FE86-4458-B0D0-295C95A17F6B}"/>
    <cellStyle name="20 % - Akzent5 4 4 3" xfId="2161" xr:uid="{9D338A51-1256-45E1-9A37-3CAF05D2F0F1}"/>
    <cellStyle name="20 % - Akzent5 4 4 3 2" xfId="5373" xr:uid="{7EA4476E-1908-4BC1-8F69-E2214E758DCB}"/>
    <cellStyle name="20 % - Akzent5 4 4 4" xfId="3767" xr:uid="{BAA1AFD0-64EC-428B-A0BA-25CEB55BC799}"/>
    <cellStyle name="20 % - Akzent5 4 5" xfId="963" xr:uid="{517FCF10-B8F4-49F2-996E-F3D81A15C08C}"/>
    <cellStyle name="20 % - Akzent5 4 5 2" xfId="2573" xr:uid="{BA7452CA-F107-4F79-8CD9-799444B59144}"/>
    <cellStyle name="20 % - Akzent5 4 5 2 2" xfId="5785" xr:uid="{55C47140-3FA0-4F9B-A177-09320425E3E4}"/>
    <cellStyle name="20 % - Akzent5 4 5 3" xfId="4179" xr:uid="{CB407215-6FAB-476D-AEE0-000DA4C7EC7B}"/>
    <cellStyle name="20 % - Akzent5 4 6" xfId="1768" xr:uid="{FE8EC966-D947-455D-84BF-1DBCA5F8EE4B}"/>
    <cellStyle name="20 % - Akzent5 4 6 2" xfId="4980" xr:uid="{B5EDDD04-87D0-4BFB-903E-FD20AA0413E8}"/>
    <cellStyle name="20 % - Akzent5 4 7" xfId="3374" xr:uid="{352E2C3C-D1DA-47AA-9261-9DF5DE1ABD9E}"/>
    <cellStyle name="20 % - Akzent5 5" xfId="130" xr:uid="{336A35A3-587A-43B8-9499-98A6FCCD196B}"/>
    <cellStyle name="20 % - Akzent5 5 2" xfId="232" xr:uid="{F7FE57F9-0D6E-4982-B49D-AD910E4510DD}"/>
    <cellStyle name="20 % - Akzent5 5 2 2" xfId="324" xr:uid="{51DBF93A-A538-41F2-B6DA-C2F5A93A1034}"/>
    <cellStyle name="20 % - Akzent5 5 2 2 2" xfId="746" xr:uid="{5F044D7D-D00A-4236-87A5-B38D9808896B}"/>
    <cellStyle name="20 % - Akzent5 5 2 2 2 2" xfId="1555" xr:uid="{35270D58-073D-445A-BD1B-71C761AAB902}"/>
    <cellStyle name="20 % - Akzent5 5 2 2 2 2 2" xfId="3163" xr:uid="{9485B470-B3B4-4461-99E7-03B88247B0E6}"/>
    <cellStyle name="20 % - Akzent5 5 2 2 2 2 2 2" xfId="6375" xr:uid="{F599EB9B-C13E-4EF6-A9D3-22C27BF3B1A3}"/>
    <cellStyle name="20 % - Akzent5 5 2 2 2 2 3" xfId="4769" xr:uid="{B705B5C0-A8D3-47CA-9BD9-2F833E943194}"/>
    <cellStyle name="20 % - Akzent5 5 2 2 2 3" xfId="2358" xr:uid="{9A0C2EAB-DC24-400F-912E-C15ECCF72821}"/>
    <cellStyle name="20 % - Akzent5 5 2 2 2 3 2" xfId="5570" xr:uid="{ECDE97FB-F8B9-4004-8CFB-60D5534235A8}"/>
    <cellStyle name="20 % - Akzent5 5 2 2 2 4" xfId="3964" xr:uid="{25B8A27D-CAB4-488A-A541-EA243E0E8A07}"/>
    <cellStyle name="20 % - Akzent5 5 2 2 3" xfId="1160" xr:uid="{0C8BB166-D92B-4561-AFB3-38830A464E8A}"/>
    <cellStyle name="20 % - Akzent5 5 2 2 3 2" xfId="2770" xr:uid="{F7879296-4554-46EE-B842-7A0DA55BCFE5}"/>
    <cellStyle name="20 % - Akzent5 5 2 2 3 2 2" xfId="5982" xr:uid="{D21A774F-7370-4FF7-AC0F-062CB62EF57F}"/>
    <cellStyle name="20 % - Akzent5 5 2 2 3 3" xfId="4376" xr:uid="{7D08B3F8-E54D-461C-BAA1-B5B0004C29FB}"/>
    <cellStyle name="20 % - Akzent5 5 2 2 4" xfId="1965" xr:uid="{A516A917-8962-44AC-AE57-BC5B9C93A9A8}"/>
    <cellStyle name="20 % - Akzent5 5 2 2 4 2" xfId="5177" xr:uid="{9BDD620E-E9AA-47CE-BC1E-E071CA5E6115}"/>
    <cellStyle name="20 % - Akzent5 5 2 2 5" xfId="3571" xr:uid="{E88C8A0E-92CD-4B1B-ADF6-46D2E610DFC4}"/>
    <cellStyle name="20 % - Akzent5 5 2 3" xfId="656" xr:uid="{41BE01DD-E1A2-444B-9294-601B09296951}"/>
    <cellStyle name="20 % - Akzent5 5 2 3 2" xfId="1465" xr:uid="{BCB7608B-7A7A-4707-B59B-581397B8935E}"/>
    <cellStyle name="20 % - Akzent5 5 2 3 2 2" xfId="3073" xr:uid="{D607B5AA-E286-4470-AAB6-2D484B2F57A5}"/>
    <cellStyle name="20 % - Akzent5 5 2 3 2 2 2" xfId="6285" xr:uid="{7FE44293-F867-46AC-8B36-B6EE8515A002}"/>
    <cellStyle name="20 % - Akzent5 5 2 3 2 3" xfId="4679" xr:uid="{DF5272C9-F236-4CDA-A55E-80FB3902E2E7}"/>
    <cellStyle name="20 % - Akzent5 5 2 3 3" xfId="2268" xr:uid="{A5250922-CE67-4B14-B917-E12C527FC417}"/>
    <cellStyle name="20 % - Akzent5 5 2 3 3 2" xfId="5480" xr:uid="{50CD1CD6-16F6-4149-9210-38843B3CF8BA}"/>
    <cellStyle name="20 % - Akzent5 5 2 3 4" xfId="3874" xr:uid="{6BD6DFB5-F5D2-458B-87B2-B7B93537A55A}"/>
    <cellStyle name="20 % - Akzent5 5 2 4" xfId="1070" xr:uid="{F0354A74-191B-46E0-B767-00CE27E06E33}"/>
    <cellStyle name="20 % - Akzent5 5 2 4 2" xfId="2680" xr:uid="{424CC5C2-F299-420C-AF71-FA90DFB48481}"/>
    <cellStyle name="20 % - Akzent5 5 2 4 2 2" xfId="5892" xr:uid="{EF650569-B04D-4CF7-AA19-F1366169D4E6}"/>
    <cellStyle name="20 % - Akzent5 5 2 4 3" xfId="4286" xr:uid="{06DDE7B3-DB5F-4292-B3F4-EC800F9E281F}"/>
    <cellStyle name="20 % - Akzent5 5 2 5" xfId="1875" xr:uid="{2A4C179B-F669-48E6-9685-F926D4DC05FD}"/>
    <cellStyle name="20 % - Akzent5 5 2 5 2" xfId="5087" xr:uid="{49DBD0CB-3AAF-490E-9131-408A82F021B3}"/>
    <cellStyle name="20 % - Akzent5 5 2 6" xfId="3481" xr:uid="{6E6D8971-EA02-4744-8FD1-7CFDA330EC81}"/>
    <cellStyle name="20 % - Akzent5 5 3" xfId="325" xr:uid="{CDE69637-9E8A-4966-9FBB-C1C275F79076}"/>
    <cellStyle name="20 % - Akzent5 5 3 2" xfId="747" xr:uid="{F29100B5-44D5-4515-8414-DD90DC5CD9B2}"/>
    <cellStyle name="20 % - Akzent5 5 3 2 2" xfId="1556" xr:uid="{CECFDB13-313B-4A8D-A9BE-CB6E1317E424}"/>
    <cellStyle name="20 % - Akzent5 5 3 2 2 2" xfId="3164" xr:uid="{BA52E0FF-7FD0-4879-9CF4-9C94A65A6BB7}"/>
    <cellStyle name="20 % - Akzent5 5 3 2 2 2 2" xfId="6376" xr:uid="{C9C6E7D0-20DB-4902-AD5A-62D08A53E483}"/>
    <cellStyle name="20 % - Akzent5 5 3 2 2 3" xfId="4770" xr:uid="{61B849FD-FFB8-433E-A25E-2917517879A7}"/>
    <cellStyle name="20 % - Akzent5 5 3 2 3" xfId="2359" xr:uid="{DD585B61-872D-4B0F-AC30-D59D6DF26469}"/>
    <cellStyle name="20 % - Akzent5 5 3 2 3 2" xfId="5571" xr:uid="{5929DC6A-B18B-45B6-A0E0-4C027668EF6C}"/>
    <cellStyle name="20 % - Akzent5 5 3 2 4" xfId="3965" xr:uid="{681C9530-DCC8-49B5-9CAE-1FF52D60D3FF}"/>
    <cellStyle name="20 % - Akzent5 5 3 3" xfId="1161" xr:uid="{112607DA-CB90-4936-933C-A8AC9760E77D}"/>
    <cellStyle name="20 % - Akzent5 5 3 3 2" xfId="2771" xr:uid="{9E7DA6FD-1E07-4C98-B935-D5131DC44600}"/>
    <cellStyle name="20 % - Akzent5 5 3 3 2 2" xfId="5983" xr:uid="{02F2635F-A759-416A-9C44-1AEE0AB3BEAA}"/>
    <cellStyle name="20 % - Akzent5 5 3 3 3" xfId="4377" xr:uid="{D2A1E682-6122-4C65-993B-A654C5E229B9}"/>
    <cellStyle name="20 % - Akzent5 5 3 4" xfId="1966" xr:uid="{A77A5036-23D7-4915-A08A-E4218F54830E}"/>
    <cellStyle name="20 % - Akzent5 5 3 4 2" xfId="5178" xr:uid="{F93FCE86-33A4-4E13-8B55-433D78AED435}"/>
    <cellStyle name="20 % - Akzent5 5 3 5" xfId="3572" xr:uid="{6D8937E7-D9C4-475E-9FD7-08E75000FF1C}"/>
    <cellStyle name="20 % - Akzent5 5 4" xfId="563" xr:uid="{8FC9224B-50CB-4B6B-8113-143DB27F3B5E}"/>
    <cellStyle name="20 % - Akzent5 5 4 2" xfId="1372" xr:uid="{4A0EA0F5-B1FF-41D3-B727-D0EFB0F493ED}"/>
    <cellStyle name="20 % - Akzent5 5 4 2 2" xfId="2980" xr:uid="{B5BCCC59-E1BC-410D-9828-F5E8EDC2999F}"/>
    <cellStyle name="20 % - Akzent5 5 4 2 2 2" xfId="6192" xr:uid="{E34CD829-2DDB-49D2-AEB2-7225D93FD19E}"/>
    <cellStyle name="20 % - Akzent5 5 4 2 3" xfId="4586" xr:uid="{4CD2FF44-CA62-431A-B947-276E2A93A7DE}"/>
    <cellStyle name="20 % - Akzent5 5 4 3" xfId="2175" xr:uid="{7AC85D72-25D3-42BE-9466-F2A1A8AC7DE8}"/>
    <cellStyle name="20 % - Akzent5 5 4 3 2" xfId="5387" xr:uid="{F7B28226-38A7-404D-B43D-34D07B146EB3}"/>
    <cellStyle name="20 % - Akzent5 5 4 4" xfId="3781" xr:uid="{7088F2D2-CB24-46F6-845D-E75BB6230577}"/>
    <cellStyle name="20 % - Akzent5 5 5" xfId="977" xr:uid="{FC620A88-A97D-4E77-BA09-588C2DC322CC}"/>
    <cellStyle name="20 % - Akzent5 5 5 2" xfId="2587" xr:uid="{9F942CF7-F2A4-431E-9775-890CD36338BE}"/>
    <cellStyle name="20 % - Akzent5 5 5 2 2" xfId="5799" xr:uid="{3549F792-D0F0-43AB-872B-8F05612B81ED}"/>
    <cellStyle name="20 % - Akzent5 5 5 3" xfId="4193" xr:uid="{66581E5B-8EBB-437D-A5E8-995EF5D40007}"/>
    <cellStyle name="20 % - Akzent5 5 6" xfId="1782" xr:uid="{0DAE1C4E-E41D-4946-B496-93B1D31885EA}"/>
    <cellStyle name="20 % - Akzent5 5 6 2" xfId="4994" xr:uid="{A6B1F0F1-BBE7-4B21-AD31-A4CF807A8BB3}"/>
    <cellStyle name="20 % - Akzent5 5 7" xfId="3388" xr:uid="{5DE522CA-2546-41E9-9854-B4A32C4C83B6}"/>
    <cellStyle name="20 % - Akzent5 6" xfId="144" xr:uid="{99B95B5D-21C4-4E6C-B131-07AAD99B10A8}"/>
    <cellStyle name="20 % - Akzent5 6 2" xfId="326" xr:uid="{DB5FB2E5-07DA-473D-A241-A3710444546E}"/>
    <cellStyle name="20 % - Akzent5 6 2 2" xfId="748" xr:uid="{4134282E-9FEE-497B-B121-7A5DB4509607}"/>
    <cellStyle name="20 % - Akzent5 6 2 2 2" xfId="1557" xr:uid="{CF26413F-10CF-4A67-AE43-7C67BD70632B}"/>
    <cellStyle name="20 % - Akzent5 6 2 2 2 2" xfId="3165" xr:uid="{AF3D31EC-A47A-4B9D-8438-2425CEAD3318}"/>
    <cellStyle name="20 % - Akzent5 6 2 2 2 2 2" xfId="6377" xr:uid="{12F6FABA-AA55-4DE5-B579-B485F5FD7931}"/>
    <cellStyle name="20 % - Akzent5 6 2 2 2 3" xfId="4771" xr:uid="{388E29E1-F7D6-4262-91B5-5F91480FB776}"/>
    <cellStyle name="20 % - Akzent5 6 2 2 3" xfId="2360" xr:uid="{046AC23C-F0D5-4F4C-A4EE-BEF5423AFAE5}"/>
    <cellStyle name="20 % - Akzent5 6 2 2 3 2" xfId="5572" xr:uid="{52A91571-AB7F-4522-B1AF-D18635343497}"/>
    <cellStyle name="20 % - Akzent5 6 2 2 4" xfId="3966" xr:uid="{B816D2EA-8E67-4300-9BC8-6AA1035E77FA}"/>
    <cellStyle name="20 % - Akzent5 6 2 3" xfId="1162" xr:uid="{31D9C940-21C3-407E-8571-9437981ADBAA}"/>
    <cellStyle name="20 % - Akzent5 6 2 3 2" xfId="2772" xr:uid="{D277966E-D3CD-4F00-935C-6F7B4C048160}"/>
    <cellStyle name="20 % - Akzent5 6 2 3 2 2" xfId="5984" xr:uid="{A8A932F8-BF31-4D9D-998A-B131BAEE3631}"/>
    <cellStyle name="20 % - Akzent5 6 2 3 3" xfId="4378" xr:uid="{0C1DC577-A248-4B80-97E9-D198D8079817}"/>
    <cellStyle name="20 % - Akzent5 6 2 4" xfId="1967" xr:uid="{432D00D9-5ACE-4315-B7AF-752BAFEC9F07}"/>
    <cellStyle name="20 % - Akzent5 6 2 4 2" xfId="5179" xr:uid="{2FFBA206-7551-4262-AD27-B456DA440A02}"/>
    <cellStyle name="20 % - Akzent5 6 2 5" xfId="3573" xr:uid="{65E661FD-1001-4A3F-B304-54AB4A0E9E05}"/>
    <cellStyle name="20 % - Akzent5 6 3" xfId="577" xr:uid="{68F6B8E6-6DA4-416A-93FA-340FD07721B4}"/>
    <cellStyle name="20 % - Akzent5 6 3 2" xfId="1386" xr:uid="{60AAFEF9-4972-4818-A36F-447BD7DD91A2}"/>
    <cellStyle name="20 % - Akzent5 6 3 2 2" xfId="2994" xr:uid="{BC9974AD-57D0-4B80-9228-5F752E4EF18E}"/>
    <cellStyle name="20 % - Akzent5 6 3 2 2 2" xfId="6206" xr:uid="{1AEFFDDA-81FF-44DB-9613-4742E6D8FDBB}"/>
    <cellStyle name="20 % - Akzent5 6 3 2 3" xfId="4600" xr:uid="{8815222F-7D33-4E6A-BFD5-0208B777D804}"/>
    <cellStyle name="20 % - Akzent5 6 3 3" xfId="2189" xr:uid="{D86098A7-1EEB-4545-A72B-7E6727D666EE}"/>
    <cellStyle name="20 % - Akzent5 6 3 3 2" xfId="5401" xr:uid="{8182FC7E-7D36-4A19-8FFE-A298B61A00FF}"/>
    <cellStyle name="20 % - Akzent5 6 3 4" xfId="3795" xr:uid="{032D3F36-ED1C-49AA-8B18-613282DD7F37}"/>
    <cellStyle name="20 % - Akzent5 6 4" xfId="991" xr:uid="{984692A2-94D6-4599-BA33-4CAAD4F5D13C}"/>
    <cellStyle name="20 % - Akzent5 6 4 2" xfId="2601" xr:uid="{EADD1810-891F-4DAC-BB17-617EF523FEAF}"/>
    <cellStyle name="20 % - Akzent5 6 4 2 2" xfId="5813" xr:uid="{62147418-48AA-4706-BF2C-029E4F792167}"/>
    <cellStyle name="20 % - Akzent5 6 4 3" xfId="4207" xr:uid="{EA21E8AE-AFAC-4BD4-BFA2-C998FE79E582}"/>
    <cellStyle name="20 % - Akzent5 6 5" xfId="1796" xr:uid="{AEF606A9-DC41-4010-A361-654F1549CE94}"/>
    <cellStyle name="20 % - Akzent5 6 5 2" xfId="5008" xr:uid="{2AF74721-112E-4EBD-8D14-8B777E7039B1}"/>
    <cellStyle name="20 % - Akzent5 6 6" xfId="3402" xr:uid="{5F45A1DB-FBDD-4859-AEF3-C78EF1D9379C}"/>
    <cellStyle name="20 % - Akzent5 7" xfId="246" xr:uid="{1BA0A8AE-3EB3-4214-8443-2AEE775C6026}"/>
    <cellStyle name="20 % - Akzent5 7 2" xfId="327" xr:uid="{8A142341-B301-420A-A007-B7D09EE38263}"/>
    <cellStyle name="20 % - Akzent5 7 2 2" xfId="749" xr:uid="{02FB65C7-44AB-4ABB-A8C6-EB547F41F494}"/>
    <cellStyle name="20 % - Akzent5 7 2 2 2" xfId="1558" xr:uid="{929DC238-B748-4676-9001-9FE481B3BAC7}"/>
    <cellStyle name="20 % - Akzent5 7 2 2 2 2" xfId="3166" xr:uid="{841267D5-3751-4A56-A881-A0953C794C94}"/>
    <cellStyle name="20 % - Akzent5 7 2 2 2 2 2" xfId="6378" xr:uid="{551D7F45-DE3F-4B58-9C2E-4B35FC4CED6A}"/>
    <cellStyle name="20 % - Akzent5 7 2 2 2 3" xfId="4772" xr:uid="{7DECE077-F56E-402F-9F5A-0ED5931D1ED0}"/>
    <cellStyle name="20 % - Akzent5 7 2 2 3" xfId="2361" xr:uid="{78BAEE2F-E51B-4FCA-A16A-84FD8EA030D8}"/>
    <cellStyle name="20 % - Akzent5 7 2 2 3 2" xfId="5573" xr:uid="{6AC92269-4D66-4B44-88E9-B3ACA09FB398}"/>
    <cellStyle name="20 % - Akzent5 7 2 2 4" xfId="3967" xr:uid="{3A3EF6B3-BDB2-42B5-8C56-70A1DC81B8F3}"/>
    <cellStyle name="20 % - Akzent5 7 2 3" xfId="1163" xr:uid="{4E533205-72BF-4524-9481-A52C9C778FD3}"/>
    <cellStyle name="20 % - Akzent5 7 2 3 2" xfId="2773" xr:uid="{C3FBDD07-177E-48D5-B4C8-178E7A9ACD6D}"/>
    <cellStyle name="20 % - Akzent5 7 2 3 2 2" xfId="5985" xr:uid="{C200481F-6039-4A17-A341-B68D9E5EA4B1}"/>
    <cellStyle name="20 % - Akzent5 7 2 3 3" xfId="4379" xr:uid="{4E1A77DD-8B5C-40BB-ADFB-4B919BB81307}"/>
    <cellStyle name="20 % - Akzent5 7 2 4" xfId="1968" xr:uid="{9FFB4932-6144-4140-8D2C-217867ACEE19}"/>
    <cellStyle name="20 % - Akzent5 7 2 4 2" xfId="5180" xr:uid="{1C321846-E12C-4004-BE3B-53A3BC9760F1}"/>
    <cellStyle name="20 % - Akzent5 7 2 5" xfId="3574" xr:uid="{7CA48369-3976-4A54-94A3-67D676701BEE}"/>
    <cellStyle name="20 % - Akzent5 7 3" xfId="670" xr:uid="{BCB5F39F-D5F7-42F7-A9FE-589EC9FF0DC5}"/>
    <cellStyle name="20 % - Akzent5 7 3 2" xfId="1479" xr:uid="{2F3FFC91-6055-481D-B1CA-CE6801ABB529}"/>
    <cellStyle name="20 % - Akzent5 7 3 2 2" xfId="3087" xr:uid="{B72D6762-C556-4E52-9366-81F63C6F31A5}"/>
    <cellStyle name="20 % - Akzent5 7 3 2 2 2" xfId="6299" xr:uid="{CF4155FB-2048-412C-97A3-793BC6604989}"/>
    <cellStyle name="20 % - Akzent5 7 3 2 3" xfId="4693" xr:uid="{208C1707-D1E5-4ECF-83C0-222B9ADBD2A6}"/>
    <cellStyle name="20 % - Akzent5 7 3 3" xfId="2282" xr:uid="{780BA694-036B-49FF-94C8-054FC883DE6B}"/>
    <cellStyle name="20 % - Akzent5 7 3 3 2" xfId="5494" xr:uid="{889CE617-E5FD-4C59-8220-7E640376350A}"/>
    <cellStyle name="20 % - Akzent5 7 3 4" xfId="3888" xr:uid="{0126707D-6455-4C79-BFAF-B56593FBB0CF}"/>
    <cellStyle name="20 % - Akzent5 7 4" xfId="1084" xr:uid="{0A3667AA-8CD0-403A-BB0F-4E2A9415601A}"/>
    <cellStyle name="20 % - Akzent5 7 4 2" xfId="2694" xr:uid="{F7FBA515-9EA2-47CA-B0F6-446DB8428903}"/>
    <cellStyle name="20 % - Akzent5 7 4 2 2" xfId="5906" xr:uid="{87B29291-C9B2-4B5C-AE78-0B612F1180BC}"/>
    <cellStyle name="20 % - Akzent5 7 4 3" xfId="4300" xr:uid="{9F3CE92F-3C1E-4F0E-B240-2F7CA869B6E0}"/>
    <cellStyle name="20 % - Akzent5 7 5" xfId="1889" xr:uid="{80040693-B9BC-4041-8B5F-F7AA432C9611}"/>
    <cellStyle name="20 % - Akzent5 7 5 2" xfId="5101" xr:uid="{0D221C22-37A3-4F4A-A6FC-C03BA985F26F}"/>
    <cellStyle name="20 % - Akzent5 7 6" xfId="3495" xr:uid="{6356A9C3-FC37-4455-9E56-85CDC0DD7B3F}"/>
    <cellStyle name="20 % - Akzent5 8" xfId="260" xr:uid="{BBF7E7A1-9BF4-4CC6-B48F-F6E20B5D4DF3}"/>
    <cellStyle name="20 % - Akzent5 8 2" xfId="684" xr:uid="{1D027D89-2B07-4337-A921-67A06FC96B03}"/>
    <cellStyle name="20 % - Akzent5 8 2 2" xfId="1493" xr:uid="{814B8171-A3B8-450A-B53D-E97917C69108}"/>
    <cellStyle name="20 % - Akzent5 8 2 2 2" xfId="3101" xr:uid="{248FA97D-B7C4-4881-98AB-0B89DD1B08D7}"/>
    <cellStyle name="20 % - Akzent5 8 2 2 2 2" xfId="6313" xr:uid="{6258786C-C303-4DD7-8EB0-DA993C85DF50}"/>
    <cellStyle name="20 % - Akzent5 8 2 2 3" xfId="4707" xr:uid="{662D3B03-2C18-49B8-A85B-BBA667C6D228}"/>
    <cellStyle name="20 % - Akzent5 8 2 3" xfId="2296" xr:uid="{00311313-8422-4DAA-A41B-FAA445871302}"/>
    <cellStyle name="20 % - Akzent5 8 2 3 2" xfId="5508" xr:uid="{AD39FCEA-3189-4F4A-ADFD-107198E9DE3E}"/>
    <cellStyle name="20 % - Akzent5 8 2 4" xfId="3902" xr:uid="{E4804FF5-D852-4D73-BC6B-D9C6CE982DC5}"/>
    <cellStyle name="20 % - Akzent5 8 3" xfId="1098" xr:uid="{12ACC5B0-5C92-4661-A5A9-27755C1FDB7D}"/>
    <cellStyle name="20 % - Akzent5 8 3 2" xfId="2708" xr:uid="{20CD75CD-51D2-4F58-9F5A-B1F53832B557}"/>
    <cellStyle name="20 % - Akzent5 8 3 2 2" xfId="5920" xr:uid="{C8C6D3B0-7F94-4D1F-895D-69031F3F86F9}"/>
    <cellStyle name="20 % - Akzent5 8 3 3" xfId="4314" xr:uid="{DAC3ED77-052B-466C-8753-F4133DC2D503}"/>
    <cellStyle name="20 % - Akzent5 8 4" xfId="1903" xr:uid="{DF1A88B4-84CF-4060-AD59-D5E1D0CCA372}"/>
    <cellStyle name="20 % - Akzent5 8 4 2" xfId="5115" xr:uid="{8DDF0D38-A8C0-40CD-85F8-9CDEF3278FBA}"/>
    <cellStyle name="20 % - Akzent5 8 5" xfId="3509" xr:uid="{E79B594A-88A5-4E0A-BD82-F0E1C382A775}"/>
    <cellStyle name="20 % - Akzent5 9" xfId="486" xr:uid="{0061E398-760A-4418-BC41-340EC48D273E}"/>
    <cellStyle name="20 % - Akzent5 9 2" xfId="1295" xr:uid="{8C9EFC37-EB93-4F0D-B799-6270C2D53ECB}"/>
    <cellStyle name="20 % - Akzent5 9 2 2" xfId="2905" xr:uid="{F42920B3-77A1-40ED-A511-9B5CD1CFB7E9}"/>
    <cellStyle name="20 % - Akzent5 9 2 2 2" xfId="6117" xr:uid="{EF9F1BD3-A894-494D-88A2-3FB2F0131EEA}"/>
    <cellStyle name="20 % - Akzent5 9 2 3" xfId="4511" xr:uid="{D2762EC5-0544-4BF2-9A92-DC090D9AB09A}"/>
    <cellStyle name="20 % - Akzent5 9 3" xfId="2100" xr:uid="{EC317CD6-80D0-4849-87DC-F3198ADC719A}"/>
    <cellStyle name="20 % - Akzent5 9 3 2" xfId="5312" xr:uid="{07E9EAEA-C213-4DB8-B516-FC9226DF293A}"/>
    <cellStyle name="20 % - Akzent5 9 4" xfId="3706" xr:uid="{BC31FF4A-0DB1-440C-B687-EF2E10BA2917}"/>
    <cellStyle name="20 % - Akzent6 10" xfId="884" xr:uid="{5010E495-D79E-4D89-9959-8F0C596D7022}"/>
    <cellStyle name="20 % - Akzent6 10 2" xfId="1693" xr:uid="{5F932DE3-55FB-478E-AB98-E5D17B0A9761}"/>
    <cellStyle name="20 % - Akzent6 10 2 2" xfId="3301" xr:uid="{D13F45BB-71FB-4925-9CD1-D69B1A295E91}"/>
    <cellStyle name="20 % - Akzent6 10 2 2 2" xfId="6513" xr:uid="{BF72108B-4B44-47E6-AF37-11CF97CA7C20}"/>
    <cellStyle name="20 % - Akzent6 10 2 3" xfId="4907" xr:uid="{D06CE3E6-12B2-4D86-9201-6BC3B63ABD47}"/>
    <cellStyle name="20 % - Akzent6 10 3" xfId="2496" xr:uid="{14D60248-04E9-4BF5-9211-FA0E1703D63F}"/>
    <cellStyle name="20 % - Akzent6 10 3 2" xfId="5708" xr:uid="{7F37054D-9F44-4A9A-B0C5-3072B81065DB}"/>
    <cellStyle name="20 % - Akzent6 10 4" xfId="4102" xr:uid="{29D74707-D7DB-4EB5-91A7-BCFDBE36E2F1}"/>
    <cellStyle name="20 % - Akzent6 11" xfId="902" xr:uid="{F6B5E5CC-3EC3-48AC-BEBD-DF3D9FDA7FAC}"/>
    <cellStyle name="20 % - Akzent6 11 2" xfId="2514" xr:uid="{20A321AB-4F24-427E-975A-BA304BB8F4D5}"/>
    <cellStyle name="20 % - Akzent6 11 2 2" xfId="5726" xr:uid="{598FDADF-C15C-4DFF-82DD-932E7F6642FA}"/>
    <cellStyle name="20 % - Akzent6 11 3" xfId="4120" xr:uid="{4C734FB2-3DEF-4B95-9099-CEE3FBC5C728}"/>
    <cellStyle name="20 % - Akzent6 12" xfId="1709" xr:uid="{0ECB3CC3-D95E-4490-81C5-D757BF48B549}"/>
    <cellStyle name="20 % - Akzent6 12 2" xfId="4922" xr:uid="{DD4CD238-25A6-4E3D-AE6B-A2FF40ABA5EE}"/>
    <cellStyle name="20 % - Akzent6 13" xfId="3315" xr:uid="{15290DB2-6C36-41D7-BFD1-C685B65C0941}"/>
    <cellStyle name="20 % - Akzent6 14" xfId="18" xr:uid="{87319EF3-8E3D-43E7-8EB7-1462F926735E}"/>
    <cellStyle name="20 % - Akzent6 2" xfId="68" xr:uid="{22DE0E35-6377-4D24-888E-B218C6DED79D}"/>
    <cellStyle name="20 % - Akzent6 2 2" xfId="102" xr:uid="{4500CCA3-5F6B-42A1-84B0-1EB6242D5CEE}"/>
    <cellStyle name="20 % - Akzent6 2 2 2" xfId="206" xr:uid="{3D47D9BE-65F7-4A63-BF49-0EF1F1FE519E}"/>
    <cellStyle name="20 % - Akzent6 2 2 2 2" xfId="328" xr:uid="{88306988-7544-4EBD-B6C3-99FE0C1C41C3}"/>
    <cellStyle name="20 % - Akzent6 2 2 2 2 2" xfId="750" xr:uid="{E3D3BACC-890B-4360-937D-C7CF39DF7960}"/>
    <cellStyle name="20 % - Akzent6 2 2 2 2 2 2" xfId="1559" xr:uid="{2D43185B-56D5-4136-9D33-D40044ACB88D}"/>
    <cellStyle name="20 % - Akzent6 2 2 2 2 2 2 2" xfId="3167" xr:uid="{26313CE2-4E99-4959-90D6-ECE4210DF8C1}"/>
    <cellStyle name="20 % - Akzent6 2 2 2 2 2 2 2 2" xfId="6379" xr:uid="{AA9C22B8-AFD8-43A0-88E5-24D1C07BD76C}"/>
    <cellStyle name="20 % - Akzent6 2 2 2 2 2 2 3" xfId="4773" xr:uid="{096C078E-30B6-49B9-AA08-3AAAB3F666E8}"/>
    <cellStyle name="20 % - Akzent6 2 2 2 2 2 3" xfId="2362" xr:uid="{251589E9-917C-46EC-83EC-2209D0FE9CF0}"/>
    <cellStyle name="20 % - Akzent6 2 2 2 2 2 3 2" xfId="5574" xr:uid="{592C87F7-69DD-432A-8DB8-86A585D5C8CE}"/>
    <cellStyle name="20 % - Akzent6 2 2 2 2 2 4" xfId="3968" xr:uid="{63264EE4-C718-4EA2-8823-8551AB6081C7}"/>
    <cellStyle name="20 % - Akzent6 2 2 2 2 3" xfId="1164" xr:uid="{661A99FB-2FB5-4DD9-8B6D-755AC210B9D3}"/>
    <cellStyle name="20 % - Akzent6 2 2 2 2 3 2" xfId="2774" xr:uid="{16A18AEE-3CE6-4299-A7AA-8291546465C7}"/>
    <cellStyle name="20 % - Akzent6 2 2 2 2 3 2 2" xfId="5986" xr:uid="{C7E18BB9-173C-49BE-9D34-A324ED921954}"/>
    <cellStyle name="20 % - Akzent6 2 2 2 2 3 3" xfId="4380" xr:uid="{F01BE760-7E42-4DE5-BE45-6A2332C6E38B}"/>
    <cellStyle name="20 % - Akzent6 2 2 2 2 4" xfId="1969" xr:uid="{398189BA-6DDB-432B-8F8B-FA56A46FA777}"/>
    <cellStyle name="20 % - Akzent6 2 2 2 2 4 2" xfId="5181" xr:uid="{947BEC9E-CC5B-4DB6-A5BB-CF653952C7B2}"/>
    <cellStyle name="20 % - Akzent6 2 2 2 2 5" xfId="3575" xr:uid="{4D3A9D5E-9E69-488D-816D-46D80F2C28C8}"/>
    <cellStyle name="20 % - Akzent6 2 2 2 3" xfId="630" xr:uid="{E42376B8-6B26-46CE-AD3B-67C10254C39E}"/>
    <cellStyle name="20 % - Akzent6 2 2 2 3 2" xfId="1439" xr:uid="{EF5E7D4E-86E0-4856-B90B-0C27D5DF6C83}"/>
    <cellStyle name="20 % - Akzent6 2 2 2 3 2 2" xfId="3047" xr:uid="{01481ECC-8659-426A-AA87-BB663F1AA15D}"/>
    <cellStyle name="20 % - Akzent6 2 2 2 3 2 2 2" xfId="6259" xr:uid="{7C9795EE-4CA6-4FA3-816D-CBA13DA73414}"/>
    <cellStyle name="20 % - Akzent6 2 2 2 3 2 3" xfId="4653" xr:uid="{E5B0DBC0-9438-4837-8544-7FD977371037}"/>
    <cellStyle name="20 % - Akzent6 2 2 2 3 3" xfId="2242" xr:uid="{950F659B-6AD2-43A2-9F7E-A2A856BDC2A5}"/>
    <cellStyle name="20 % - Akzent6 2 2 2 3 3 2" xfId="5454" xr:uid="{9A622204-675B-4C47-86F4-C60FAB667D42}"/>
    <cellStyle name="20 % - Akzent6 2 2 2 3 4" xfId="3848" xr:uid="{DB2C7169-8BC2-40CA-9396-E798F765EE8B}"/>
    <cellStyle name="20 % - Akzent6 2 2 2 4" xfId="1044" xr:uid="{9EC99594-3BC8-4B2E-B714-0D8121037DAD}"/>
    <cellStyle name="20 % - Akzent6 2 2 2 4 2" xfId="2654" xr:uid="{8B8B1A34-5F70-4BF3-AEA7-C71F8B724429}"/>
    <cellStyle name="20 % - Akzent6 2 2 2 4 2 2" xfId="5866" xr:uid="{954FEC3A-30A2-49BE-A9A9-5DFCDBF7C52C}"/>
    <cellStyle name="20 % - Akzent6 2 2 2 4 3" xfId="4260" xr:uid="{6BFE77D7-F0DF-49EF-9056-0174459B787C}"/>
    <cellStyle name="20 % - Akzent6 2 2 2 5" xfId="1849" xr:uid="{4DB302B1-568C-4F31-9A7D-D935D5DF8435}"/>
    <cellStyle name="20 % - Akzent6 2 2 2 5 2" xfId="5061" xr:uid="{691F5E25-1F92-4419-95AF-FA23D7665232}"/>
    <cellStyle name="20 % - Akzent6 2 2 2 6" xfId="3455" xr:uid="{8D29F2D2-29C3-4DA2-90D6-08C1DF06CAAB}"/>
    <cellStyle name="20 % - Akzent6 2 2 3" xfId="329" xr:uid="{9048D7AC-BC35-438B-ADBC-3EB7F2962023}"/>
    <cellStyle name="20 % - Akzent6 2 2 3 2" xfId="751" xr:uid="{1E50DD65-3F20-43AC-937B-80EB2C322C15}"/>
    <cellStyle name="20 % - Akzent6 2 2 3 2 2" xfId="1560" xr:uid="{D74641B7-B29D-4AE2-9764-B22DACCAD743}"/>
    <cellStyle name="20 % - Akzent6 2 2 3 2 2 2" xfId="3168" xr:uid="{B49B93BC-7E64-47B5-8C3F-51E4C71809F8}"/>
    <cellStyle name="20 % - Akzent6 2 2 3 2 2 2 2" xfId="6380" xr:uid="{15B4CD8B-1F00-411D-A665-4325755428AB}"/>
    <cellStyle name="20 % - Akzent6 2 2 3 2 2 3" xfId="4774" xr:uid="{3A5A4FC4-8A24-4194-A3E9-8DB1067831AA}"/>
    <cellStyle name="20 % - Akzent6 2 2 3 2 3" xfId="2363" xr:uid="{9FE72941-D27D-468B-9880-585D4CCAA53F}"/>
    <cellStyle name="20 % - Akzent6 2 2 3 2 3 2" xfId="5575" xr:uid="{41CA5E32-1C35-416E-96A0-67C857BA3F3D}"/>
    <cellStyle name="20 % - Akzent6 2 2 3 2 4" xfId="3969" xr:uid="{DADEBBFF-3E81-45B5-9693-1DBA0042B41F}"/>
    <cellStyle name="20 % - Akzent6 2 2 3 3" xfId="1165" xr:uid="{F10F58C0-41F8-42D3-BDBD-8C4D32BE17E2}"/>
    <cellStyle name="20 % - Akzent6 2 2 3 3 2" xfId="2775" xr:uid="{C05EA8B8-9159-41B4-A6E2-C10F4304DA1D}"/>
    <cellStyle name="20 % - Akzent6 2 2 3 3 2 2" xfId="5987" xr:uid="{93809C5E-2DD7-4394-BA5B-D95A6EF8A188}"/>
    <cellStyle name="20 % - Akzent6 2 2 3 3 3" xfId="4381" xr:uid="{9865FE40-36F2-4534-9061-0E08E0ACC4B3}"/>
    <cellStyle name="20 % - Akzent6 2 2 3 4" xfId="1970" xr:uid="{38FB5371-B9EA-4042-8712-33038D89AC97}"/>
    <cellStyle name="20 % - Akzent6 2 2 3 4 2" xfId="5182" xr:uid="{00EE7568-396D-4F67-ADFB-4E94E6D2B9FE}"/>
    <cellStyle name="20 % - Akzent6 2 2 3 5" xfId="3576" xr:uid="{22131B70-3CA1-4B4D-A0C2-98878A4E6161}"/>
    <cellStyle name="20 % - Akzent6 2 2 4" xfId="537" xr:uid="{FFFC546C-9DFC-4BE8-8045-81E48EEDA4DA}"/>
    <cellStyle name="20 % - Akzent6 2 2 4 2" xfId="1346" xr:uid="{367B7310-C102-41BD-9489-15EF497A6396}"/>
    <cellStyle name="20 % - Akzent6 2 2 4 2 2" xfId="2954" xr:uid="{5AC5DD72-B063-4716-9AC5-B19CD8822D40}"/>
    <cellStyle name="20 % - Akzent6 2 2 4 2 2 2" xfId="6166" xr:uid="{0706A829-98EC-4A63-8837-B3BAD8AA0838}"/>
    <cellStyle name="20 % - Akzent6 2 2 4 2 3" xfId="4560" xr:uid="{FA03F6D7-3C1B-4B47-8136-963824753194}"/>
    <cellStyle name="20 % - Akzent6 2 2 4 3" xfId="2149" xr:uid="{7C3A939A-961F-4E46-A907-6664541FC8C2}"/>
    <cellStyle name="20 % - Akzent6 2 2 4 3 2" xfId="5361" xr:uid="{74CDA40F-3AE4-48A2-A352-FFBD13A08039}"/>
    <cellStyle name="20 % - Akzent6 2 2 4 4" xfId="3755" xr:uid="{292CCDD3-8590-407E-BBE8-5478FD2DBA30}"/>
    <cellStyle name="20 % - Akzent6 2 2 5" xfId="951" xr:uid="{DB6DF15E-B58A-422A-8284-690C0238BCF8}"/>
    <cellStyle name="20 % - Akzent6 2 2 5 2" xfId="2561" xr:uid="{52A92B2C-A155-4707-A6CB-FB1041FC3EF7}"/>
    <cellStyle name="20 % - Akzent6 2 2 5 2 2" xfId="5773" xr:uid="{806A33CE-AF4E-4B3D-8A46-9D944692E5FF}"/>
    <cellStyle name="20 % - Akzent6 2 2 5 3" xfId="4167" xr:uid="{4D8B4670-9110-4CA9-8001-DD731B86B464}"/>
    <cellStyle name="20 % - Akzent6 2 2 6" xfId="1756" xr:uid="{4A253293-70D3-4FFB-B6CF-0055BA78CEC6}"/>
    <cellStyle name="20 % - Akzent6 2 2 6 2" xfId="4968" xr:uid="{374830F6-848F-46F2-AD69-49A22226DC63}"/>
    <cellStyle name="20 % - Akzent6 2 2 7" xfId="3362" xr:uid="{F5E05C35-50E6-4212-B0D3-D0F000891929}"/>
    <cellStyle name="20 % - Akzent6 2 3" xfId="171" xr:uid="{D181D8B4-E13C-4847-829B-5D419A2AB79A}"/>
    <cellStyle name="20 % - Akzent6 2 3 2" xfId="330" xr:uid="{6E5242D0-B2BC-4CA4-9CA9-1AF8469D124B}"/>
    <cellStyle name="20 % - Akzent6 2 3 2 2" xfId="752" xr:uid="{E803EB23-CEAF-4BD2-832F-6F11FD21E73D}"/>
    <cellStyle name="20 % - Akzent6 2 3 2 2 2" xfId="1561" xr:uid="{E136F290-A049-4E11-878A-21C0A0D48222}"/>
    <cellStyle name="20 % - Akzent6 2 3 2 2 2 2" xfId="3169" xr:uid="{D084F9AE-3C36-4138-B6E4-4678D6CB83C2}"/>
    <cellStyle name="20 % - Akzent6 2 3 2 2 2 2 2" xfId="6381" xr:uid="{77D59029-24F7-40CB-813D-586F8A1EEA3A}"/>
    <cellStyle name="20 % - Akzent6 2 3 2 2 2 3" xfId="4775" xr:uid="{165FC179-A7F9-4813-AE74-7FC8B9D6A845}"/>
    <cellStyle name="20 % - Akzent6 2 3 2 2 3" xfId="2364" xr:uid="{4F0938A7-3E0F-4490-987A-82E57CD4DBAA}"/>
    <cellStyle name="20 % - Akzent6 2 3 2 2 3 2" xfId="5576" xr:uid="{90B50D33-A189-4FEA-8EAF-58DDE88B82C9}"/>
    <cellStyle name="20 % - Akzent6 2 3 2 2 4" xfId="3970" xr:uid="{5AB4A540-B5C3-447D-895F-DBA223D71FFB}"/>
    <cellStyle name="20 % - Akzent6 2 3 2 3" xfId="1166" xr:uid="{7636BFAE-96CE-4C2A-93E7-DCCC34E68295}"/>
    <cellStyle name="20 % - Akzent6 2 3 2 3 2" xfId="2776" xr:uid="{80B4AD0B-C756-4B7E-AFA0-A32643288F08}"/>
    <cellStyle name="20 % - Akzent6 2 3 2 3 2 2" xfId="5988" xr:uid="{1309F435-2DF2-4798-8A6D-8A5BEDAC2096}"/>
    <cellStyle name="20 % - Akzent6 2 3 2 3 3" xfId="4382" xr:uid="{4F0A016F-B804-4915-B7B3-4476FB09DE7C}"/>
    <cellStyle name="20 % - Akzent6 2 3 2 4" xfId="1971" xr:uid="{6B744FEA-5A9E-4A67-9208-5E4161E13B30}"/>
    <cellStyle name="20 % - Akzent6 2 3 2 4 2" xfId="5183" xr:uid="{AD606EEA-06A6-434E-AD9C-09006DF71135}"/>
    <cellStyle name="20 % - Akzent6 2 3 2 5" xfId="3577" xr:uid="{E2EF03C4-E81D-4A2A-8ABF-C9B6AFE16CF7}"/>
    <cellStyle name="20 % - Akzent6 2 3 3" xfId="598" xr:uid="{C30BB36A-011D-4BD4-B368-9279B42BD0BB}"/>
    <cellStyle name="20 % - Akzent6 2 3 3 2" xfId="1407" xr:uid="{1CFF6880-39C2-49B6-97D1-0D1BB48B79CC}"/>
    <cellStyle name="20 % - Akzent6 2 3 3 2 2" xfId="3015" xr:uid="{5D9D5EF9-C669-4EB3-A58E-188C86896B75}"/>
    <cellStyle name="20 % - Akzent6 2 3 3 2 2 2" xfId="6227" xr:uid="{0FCBECCD-CF57-4708-8B76-2647AAE2D018}"/>
    <cellStyle name="20 % - Akzent6 2 3 3 2 3" xfId="4621" xr:uid="{DEDAEB17-A801-4D2A-B086-4E0480E5D668}"/>
    <cellStyle name="20 % - Akzent6 2 3 3 3" xfId="2210" xr:uid="{2AFA88D9-C891-4E2E-B913-6A5E7540EF86}"/>
    <cellStyle name="20 % - Akzent6 2 3 3 3 2" xfId="5422" xr:uid="{24EFA4A9-3225-484B-8A44-4AABF9AE5882}"/>
    <cellStyle name="20 % - Akzent6 2 3 3 4" xfId="3816" xr:uid="{E4A55D2F-6278-4465-812E-B3E9C8D23B01}"/>
    <cellStyle name="20 % - Akzent6 2 3 4" xfId="1012" xr:uid="{2B6BDC87-203A-4B0C-AE6C-F86C8A9482CB}"/>
    <cellStyle name="20 % - Akzent6 2 3 4 2" xfId="2622" xr:uid="{2E32804E-13FD-4728-B821-BE4FC0370358}"/>
    <cellStyle name="20 % - Akzent6 2 3 4 2 2" xfId="5834" xr:uid="{5B4335BE-C16D-4887-9E71-6C9122CF0535}"/>
    <cellStyle name="20 % - Akzent6 2 3 4 3" xfId="4228" xr:uid="{5EA4C7E4-A2A7-4FA2-B071-F6B5818F2CA7}"/>
    <cellStyle name="20 % - Akzent6 2 3 5" xfId="1817" xr:uid="{D68DF971-AB44-424A-8FCF-61393E9B6ADF}"/>
    <cellStyle name="20 % - Akzent6 2 3 5 2" xfId="5029" xr:uid="{F9354AB8-E053-40EE-95FB-9016A3BF24A5}"/>
    <cellStyle name="20 % - Akzent6 2 3 6" xfId="3423" xr:uid="{8BF713FF-3316-4209-AB76-90EDFF824B72}"/>
    <cellStyle name="20 % - Akzent6 2 4" xfId="331" xr:uid="{401D5145-C62C-4516-B48F-036D7EADD28C}"/>
    <cellStyle name="20 % - Akzent6 2 4 2" xfId="753" xr:uid="{03816200-B7A1-46A7-AA40-8DE20C5B4367}"/>
    <cellStyle name="20 % - Akzent6 2 4 2 2" xfId="1562" xr:uid="{3D1E0D1F-B6F3-41E2-995E-B3FD7CC3CF59}"/>
    <cellStyle name="20 % - Akzent6 2 4 2 2 2" xfId="3170" xr:uid="{4E4C61B9-6DA6-4088-9F13-71004CA847ED}"/>
    <cellStyle name="20 % - Akzent6 2 4 2 2 2 2" xfId="6382" xr:uid="{094869A6-0CE9-456D-B876-9CD59C9FBE66}"/>
    <cellStyle name="20 % - Akzent6 2 4 2 2 3" xfId="4776" xr:uid="{37E248AB-5459-4E89-A45B-F68546D1C4C6}"/>
    <cellStyle name="20 % - Akzent6 2 4 2 3" xfId="2365" xr:uid="{B1641E69-9299-4942-A159-5F5A7516E648}"/>
    <cellStyle name="20 % - Akzent6 2 4 2 3 2" xfId="5577" xr:uid="{554A50E9-219D-478A-9262-F16201859C5B}"/>
    <cellStyle name="20 % - Akzent6 2 4 2 4" xfId="3971" xr:uid="{DA54353D-5BDD-45E9-9248-18AE2D4EF95E}"/>
    <cellStyle name="20 % - Akzent6 2 4 3" xfId="1167" xr:uid="{CF2C2827-A032-4EF5-9395-C0C5294FFE66}"/>
    <cellStyle name="20 % - Akzent6 2 4 3 2" xfId="2777" xr:uid="{A1C5FEDB-AA06-45E4-A329-0E3F717592FE}"/>
    <cellStyle name="20 % - Akzent6 2 4 3 2 2" xfId="5989" xr:uid="{B68CA1D8-AAFD-4B34-9105-7FC2C8E1F236}"/>
    <cellStyle name="20 % - Akzent6 2 4 3 3" xfId="4383" xr:uid="{2BFF6BE5-A40B-4B7A-A593-D2A1AE708805}"/>
    <cellStyle name="20 % - Akzent6 2 4 4" xfId="1972" xr:uid="{4026CD36-85FD-43B7-8EF4-EA59B09FDCE4}"/>
    <cellStyle name="20 % - Akzent6 2 4 4 2" xfId="5184" xr:uid="{C77DFD24-BA90-4257-8F84-DFC03B92A1D2}"/>
    <cellStyle name="20 % - Akzent6 2 4 5" xfId="3578" xr:uid="{EF926F5B-9F45-4DCF-9220-FE513212025A}"/>
    <cellStyle name="20 % - Akzent6 2 5" xfId="507" xr:uid="{B0264A24-A91A-41F5-89E6-7A6A0A272B5E}"/>
    <cellStyle name="20 % - Akzent6 2 5 2" xfId="1316" xr:uid="{377CC5D6-DF26-4AC0-AA66-8D8D97F61EFD}"/>
    <cellStyle name="20 % - Akzent6 2 5 2 2" xfId="2924" xr:uid="{28FDB403-8783-4C07-9934-C910F5CC0FFE}"/>
    <cellStyle name="20 % - Akzent6 2 5 2 2 2" xfId="6136" xr:uid="{E89F073D-9AB2-4C99-A4A5-17CE6772ED42}"/>
    <cellStyle name="20 % - Akzent6 2 5 2 3" xfId="4530" xr:uid="{82289401-F27C-45E7-9BB2-93D04107B88C}"/>
    <cellStyle name="20 % - Akzent6 2 5 3" xfId="2119" xr:uid="{C14D6310-B815-427E-9CB6-49D65D41BDE7}"/>
    <cellStyle name="20 % - Akzent6 2 5 3 2" xfId="5331" xr:uid="{EF803822-6BBD-4417-8CC8-9A967B77B7A2}"/>
    <cellStyle name="20 % - Akzent6 2 5 4" xfId="3725" xr:uid="{0D165FF2-D3AD-47DD-A0EB-DFE676858FC5}"/>
    <cellStyle name="20 % - Akzent6 2 6" xfId="921" xr:uid="{CDE007C3-C329-455B-8EEF-E5C6CC744B92}"/>
    <cellStyle name="20 % - Akzent6 2 6 2" xfId="2531" xr:uid="{D4E593E1-9886-4B0D-8C62-C41AAE877B15}"/>
    <cellStyle name="20 % - Akzent6 2 6 2 2" xfId="5743" xr:uid="{AB0E398B-66F7-4049-B56B-6316D9B5F6FD}"/>
    <cellStyle name="20 % - Akzent6 2 6 3" xfId="4137" xr:uid="{6DAF7D0D-E109-46D2-B205-5B6A3DBE574F}"/>
    <cellStyle name="20 % - Akzent6 2 7" xfId="1726" xr:uid="{96CC8F40-7260-4FD9-BF1D-40A015B105D5}"/>
    <cellStyle name="20 % - Akzent6 2 7 2" xfId="4938" xr:uid="{845C7E88-60E9-4A4A-8911-4997A84AA08A}"/>
    <cellStyle name="20 % - Akzent6 2 8" xfId="3332" xr:uid="{BDA0BF46-6B89-4243-A589-6F30D25467B7}"/>
    <cellStyle name="20 % - Akzent6 3" xfId="83" xr:uid="{C281D8DD-A0D3-4EF9-8673-5D67A4975E77}"/>
    <cellStyle name="20 % - Akzent6 3 2" xfId="190" xr:uid="{7311E59D-8D9B-447D-B55B-463BDE6721A8}"/>
    <cellStyle name="20 % - Akzent6 3 2 2" xfId="332" xr:uid="{F8DFC39F-D440-4185-8485-BDBC56BD2A64}"/>
    <cellStyle name="20 % - Akzent6 3 2 2 2" xfId="754" xr:uid="{D06E10A8-B485-4102-A85A-407708BA8118}"/>
    <cellStyle name="20 % - Akzent6 3 2 2 2 2" xfId="1563" xr:uid="{F75D25AE-EB95-46DF-93AC-AB7D587F9739}"/>
    <cellStyle name="20 % - Akzent6 3 2 2 2 2 2" xfId="3171" xr:uid="{EAD59628-3AC4-49DE-856B-5A0E7EE15F18}"/>
    <cellStyle name="20 % - Akzent6 3 2 2 2 2 2 2" xfId="6383" xr:uid="{A77938B5-F323-41BC-9CFA-D6F061F36781}"/>
    <cellStyle name="20 % - Akzent6 3 2 2 2 2 3" xfId="4777" xr:uid="{C5F154C3-CEA7-469A-B042-C49BD5396A1D}"/>
    <cellStyle name="20 % - Akzent6 3 2 2 2 3" xfId="2366" xr:uid="{70719203-5F35-4501-8219-589BE02CB86A}"/>
    <cellStyle name="20 % - Akzent6 3 2 2 2 3 2" xfId="5578" xr:uid="{4B6FD9E2-BDF9-45A5-BE78-0048D738A033}"/>
    <cellStyle name="20 % - Akzent6 3 2 2 2 4" xfId="3972" xr:uid="{A0F04493-6BBC-412D-A1A5-C7D56FA12DEF}"/>
    <cellStyle name="20 % - Akzent6 3 2 2 3" xfId="1168" xr:uid="{1C4AB702-BA3E-4603-9C68-EDFFACF899E4}"/>
    <cellStyle name="20 % - Akzent6 3 2 2 3 2" xfId="2778" xr:uid="{2308355B-C002-48E2-BF45-15B8C74372B4}"/>
    <cellStyle name="20 % - Akzent6 3 2 2 3 2 2" xfId="5990" xr:uid="{C358E987-6DAA-498B-B8E6-BFA4C10737B3}"/>
    <cellStyle name="20 % - Akzent6 3 2 2 3 3" xfId="4384" xr:uid="{82DA9858-A2BB-4FD3-BF11-557C2C3125C5}"/>
    <cellStyle name="20 % - Akzent6 3 2 2 4" xfId="1973" xr:uid="{CA5C430C-8856-4597-BF12-A39AD52E7CBD}"/>
    <cellStyle name="20 % - Akzent6 3 2 2 4 2" xfId="5185" xr:uid="{122FF157-2EB2-411E-984A-1E4DE3A16346}"/>
    <cellStyle name="20 % - Akzent6 3 2 2 5" xfId="3579" xr:uid="{C69B0801-5717-4B6B-8FF8-B2EA95F72450}"/>
    <cellStyle name="20 % - Akzent6 3 2 3" xfId="616" xr:uid="{92633C3B-2C15-41FD-96BD-9988C94E3E2D}"/>
    <cellStyle name="20 % - Akzent6 3 2 3 2" xfId="1425" xr:uid="{973B824A-32D7-46F5-A37B-B14498BA374C}"/>
    <cellStyle name="20 % - Akzent6 3 2 3 2 2" xfId="3033" xr:uid="{2B2C608B-8159-4CA1-9BD0-AA092E6089C1}"/>
    <cellStyle name="20 % - Akzent6 3 2 3 2 2 2" xfId="6245" xr:uid="{54B43A7A-25BA-4662-BE77-E0387CE441EA}"/>
    <cellStyle name="20 % - Akzent6 3 2 3 2 3" xfId="4639" xr:uid="{68A84200-82F2-4E47-BDE8-D992A6A5C7C0}"/>
    <cellStyle name="20 % - Akzent6 3 2 3 3" xfId="2228" xr:uid="{3D923114-53F9-494E-AFB1-BDE0BD7C69B9}"/>
    <cellStyle name="20 % - Akzent6 3 2 3 3 2" xfId="5440" xr:uid="{B99F5250-5E28-49D9-A5A4-EAE521D37FE9}"/>
    <cellStyle name="20 % - Akzent6 3 2 3 4" xfId="3834" xr:uid="{D65A475B-AB6E-4FE0-AA7F-D658898E27E5}"/>
    <cellStyle name="20 % - Akzent6 3 2 4" xfId="1030" xr:uid="{65889608-6B39-43B4-8183-13CEAFE1776B}"/>
    <cellStyle name="20 % - Akzent6 3 2 4 2" xfId="2640" xr:uid="{28781AC0-6816-4F7C-9D92-75F605351074}"/>
    <cellStyle name="20 % - Akzent6 3 2 4 2 2" xfId="5852" xr:uid="{58655925-2962-405B-8763-07A9EE370E22}"/>
    <cellStyle name="20 % - Akzent6 3 2 4 3" xfId="4246" xr:uid="{89DF6762-13B5-486A-A481-83208E2DF5E5}"/>
    <cellStyle name="20 % - Akzent6 3 2 5" xfId="1835" xr:uid="{195093EC-FDC2-4E03-9623-43C3B9D633F3}"/>
    <cellStyle name="20 % - Akzent6 3 2 5 2" xfId="5047" xr:uid="{24C81286-18BF-4483-94B7-E62CE06E7121}"/>
    <cellStyle name="20 % - Akzent6 3 2 6" xfId="3441" xr:uid="{A256EFDE-79B5-4D58-9846-473F81CA308E}"/>
    <cellStyle name="20 % - Akzent6 3 3" xfId="333" xr:uid="{5E2EF6D2-E203-455D-98A6-FC2E359A0EFD}"/>
    <cellStyle name="20 % - Akzent6 3 3 2" xfId="755" xr:uid="{4D21E7DC-3DB3-4F62-93D6-9C8A06D7E228}"/>
    <cellStyle name="20 % - Akzent6 3 3 2 2" xfId="1564" xr:uid="{CBE857EB-0915-4241-8C76-D0AA804EAA8F}"/>
    <cellStyle name="20 % - Akzent6 3 3 2 2 2" xfId="3172" xr:uid="{5B9FBF98-FEBA-4C6F-82AA-DBD43AB9B89F}"/>
    <cellStyle name="20 % - Akzent6 3 3 2 2 2 2" xfId="6384" xr:uid="{26C9AB1B-F343-4CFF-8B0E-FB089DFC71B6}"/>
    <cellStyle name="20 % - Akzent6 3 3 2 2 3" xfId="4778" xr:uid="{6CDD0539-6D87-482A-9F1A-735E9AE2E4DC}"/>
    <cellStyle name="20 % - Akzent6 3 3 2 3" xfId="2367" xr:uid="{429F680B-6CFD-4ECA-8B65-A83229494CCD}"/>
    <cellStyle name="20 % - Akzent6 3 3 2 3 2" xfId="5579" xr:uid="{07DEF79A-6D2C-4167-853C-62F1B1A17E4F}"/>
    <cellStyle name="20 % - Akzent6 3 3 2 4" xfId="3973" xr:uid="{21E5E560-B767-4DA5-9053-9B0020F0BA9C}"/>
    <cellStyle name="20 % - Akzent6 3 3 3" xfId="1169" xr:uid="{8C9D9914-20F2-4F5D-A865-9324BD6AB21D}"/>
    <cellStyle name="20 % - Akzent6 3 3 3 2" xfId="2779" xr:uid="{C7430888-ADA4-46E1-8C71-8E0E728E33D6}"/>
    <cellStyle name="20 % - Akzent6 3 3 3 2 2" xfId="5991" xr:uid="{FA80D6D8-8EFB-4BE4-8BC5-9E30F062834F}"/>
    <cellStyle name="20 % - Akzent6 3 3 3 3" xfId="4385" xr:uid="{D9556533-15EF-42DF-9E9A-0BE371B7D395}"/>
    <cellStyle name="20 % - Akzent6 3 3 4" xfId="1974" xr:uid="{1FBFB54B-CA14-4ED5-AAEC-B5B0456C90B5}"/>
    <cellStyle name="20 % - Akzent6 3 3 4 2" xfId="5186" xr:uid="{120DBA02-29E6-47C7-A3D2-0603B03716F6}"/>
    <cellStyle name="20 % - Akzent6 3 3 5" xfId="3580" xr:uid="{F91C5A56-6EA8-4064-BB8C-8D88FD723AC7}"/>
    <cellStyle name="20 % - Akzent6 3 4" xfId="521" xr:uid="{5F06B786-00A1-447F-B9F9-C333D0441840}"/>
    <cellStyle name="20 % - Akzent6 3 4 2" xfId="1330" xr:uid="{09346D6C-9F24-44B8-9284-5BA956D94EF7}"/>
    <cellStyle name="20 % - Akzent6 3 4 2 2" xfId="2938" xr:uid="{4FA2F2D4-6C3B-4157-BF01-E2CFA1A74A7C}"/>
    <cellStyle name="20 % - Akzent6 3 4 2 2 2" xfId="6150" xr:uid="{CFF38D49-5283-4969-ABAF-D7CAC3635576}"/>
    <cellStyle name="20 % - Akzent6 3 4 2 3" xfId="4544" xr:uid="{1B061829-7078-49D7-B63F-561D3A942C10}"/>
    <cellStyle name="20 % - Akzent6 3 4 3" xfId="2133" xr:uid="{CD5066E3-9C5C-429F-B091-76E36A611107}"/>
    <cellStyle name="20 % - Akzent6 3 4 3 2" xfId="5345" xr:uid="{90514892-8EDD-4DF5-A46D-B275D1730584}"/>
    <cellStyle name="20 % - Akzent6 3 4 4" xfId="3739" xr:uid="{A28DC32A-432D-4841-A017-7DF01A0F69F1}"/>
    <cellStyle name="20 % - Akzent6 3 5" xfId="935" xr:uid="{CD34191A-1D70-4E18-BB4E-59114E068D28}"/>
    <cellStyle name="20 % - Akzent6 3 5 2" xfId="2545" xr:uid="{97DBFAAB-6A3C-4642-82C0-CBB0342B3AC2}"/>
    <cellStyle name="20 % - Akzent6 3 5 2 2" xfId="5757" xr:uid="{373D8D02-EE46-4F8C-9481-EEA95270FF05}"/>
    <cellStyle name="20 % - Akzent6 3 5 3" xfId="4151" xr:uid="{88B8ADF1-14B1-4770-800D-91DEF7704BFF}"/>
    <cellStyle name="20 % - Akzent6 3 6" xfId="1740" xr:uid="{D1C34F78-F56F-4B2E-9CE2-5D8876175D49}"/>
    <cellStyle name="20 % - Akzent6 3 6 2" xfId="4952" xr:uid="{E8BFCB38-D018-4BDB-8BF0-1392361A37F9}"/>
    <cellStyle name="20 % - Akzent6 3 7" xfId="3346" xr:uid="{28F12A80-3114-4D53-A273-AD473C722C7B}"/>
    <cellStyle name="20 % - Akzent6 4" xfId="118" xr:uid="{79172AEC-97BE-42D9-B07E-DA1DF26D4D9A}"/>
    <cellStyle name="20 % - Akzent6 4 2" xfId="220" xr:uid="{426A5877-B103-4C51-AB32-5CE0422E9963}"/>
    <cellStyle name="20 % - Akzent6 4 2 2" xfId="334" xr:uid="{C094D6C7-FF45-49F4-998F-7025C7B757AE}"/>
    <cellStyle name="20 % - Akzent6 4 2 2 2" xfId="756" xr:uid="{4CD483BB-34B8-48BD-9D5C-1CA5A13FE056}"/>
    <cellStyle name="20 % - Akzent6 4 2 2 2 2" xfId="1565" xr:uid="{301D0B44-56E5-473A-BDB3-402CF87D6853}"/>
    <cellStyle name="20 % - Akzent6 4 2 2 2 2 2" xfId="3173" xr:uid="{3319437A-3590-4169-80F9-6B61756A77D8}"/>
    <cellStyle name="20 % - Akzent6 4 2 2 2 2 2 2" xfId="6385" xr:uid="{EC38A375-45E7-4ACC-9BDE-C43C7E9C5600}"/>
    <cellStyle name="20 % - Akzent6 4 2 2 2 2 3" xfId="4779" xr:uid="{453A6927-24E5-48A0-9153-9BBD5F6AB44B}"/>
    <cellStyle name="20 % - Akzent6 4 2 2 2 3" xfId="2368" xr:uid="{49B0887C-8696-4661-8468-6E348825217F}"/>
    <cellStyle name="20 % - Akzent6 4 2 2 2 3 2" xfId="5580" xr:uid="{6B9AC45B-AD37-4E96-B054-126D6A95BB31}"/>
    <cellStyle name="20 % - Akzent6 4 2 2 2 4" xfId="3974" xr:uid="{F91A5A6D-4629-4A1E-B237-1F7209A54B47}"/>
    <cellStyle name="20 % - Akzent6 4 2 2 3" xfId="1170" xr:uid="{0EF14A4C-4BF6-4A3F-BA35-42E44CACD0AF}"/>
    <cellStyle name="20 % - Akzent6 4 2 2 3 2" xfId="2780" xr:uid="{BB41ECD5-43A1-43F8-B09C-2EB1C260AD54}"/>
    <cellStyle name="20 % - Akzent6 4 2 2 3 2 2" xfId="5992" xr:uid="{A57B9AF8-FA07-4437-9534-01D4D95F9D1B}"/>
    <cellStyle name="20 % - Akzent6 4 2 2 3 3" xfId="4386" xr:uid="{49B42B57-FE12-4A17-A96E-6A177FEF001B}"/>
    <cellStyle name="20 % - Akzent6 4 2 2 4" xfId="1975" xr:uid="{C5AB3BF2-A006-4185-B13F-10518D624C26}"/>
    <cellStyle name="20 % - Akzent6 4 2 2 4 2" xfId="5187" xr:uid="{8AEBE22F-94FA-4180-B3F9-DAD3D8C8FA64}"/>
    <cellStyle name="20 % - Akzent6 4 2 2 5" xfId="3581" xr:uid="{F8B9BABE-E3BE-4A4B-A624-DB5DF1470ACF}"/>
    <cellStyle name="20 % - Akzent6 4 2 3" xfId="644" xr:uid="{0854A4F8-4E84-4366-BE3D-47C984696E23}"/>
    <cellStyle name="20 % - Akzent6 4 2 3 2" xfId="1453" xr:uid="{20D984DB-5103-42DA-AC12-8E1250109B22}"/>
    <cellStyle name="20 % - Akzent6 4 2 3 2 2" xfId="3061" xr:uid="{FAFAADC3-4391-47C6-A49E-B042BB2D5547}"/>
    <cellStyle name="20 % - Akzent6 4 2 3 2 2 2" xfId="6273" xr:uid="{3534C464-8EBD-444C-8502-E02DB5F962B4}"/>
    <cellStyle name="20 % - Akzent6 4 2 3 2 3" xfId="4667" xr:uid="{5188D194-F0EE-4067-AB4D-18966F538EBA}"/>
    <cellStyle name="20 % - Akzent6 4 2 3 3" xfId="2256" xr:uid="{F674941A-DEEB-4924-ADCB-772FDAFAD179}"/>
    <cellStyle name="20 % - Akzent6 4 2 3 3 2" xfId="5468" xr:uid="{F33C46D9-082C-4DAD-8BBD-BDEC3523015A}"/>
    <cellStyle name="20 % - Akzent6 4 2 3 4" xfId="3862" xr:uid="{2A6D04BB-7816-42DF-A325-434C8294C0BB}"/>
    <cellStyle name="20 % - Akzent6 4 2 4" xfId="1058" xr:uid="{FDF43670-7BCC-4CF9-992C-B4F2A83EA2A9}"/>
    <cellStyle name="20 % - Akzent6 4 2 4 2" xfId="2668" xr:uid="{4296CAD3-7282-4F00-8A75-B2521A3FC54C}"/>
    <cellStyle name="20 % - Akzent6 4 2 4 2 2" xfId="5880" xr:uid="{005CF811-D6FB-447E-B27F-890D42B4C99B}"/>
    <cellStyle name="20 % - Akzent6 4 2 4 3" xfId="4274" xr:uid="{724BD07B-E839-4B3E-A7C5-A859E19C3A09}"/>
    <cellStyle name="20 % - Akzent6 4 2 5" xfId="1863" xr:uid="{D29A8C64-619A-4AA3-80FA-1F1ACB071560}"/>
    <cellStyle name="20 % - Akzent6 4 2 5 2" xfId="5075" xr:uid="{9C2FE1F6-2C67-46DE-B876-237D932A6C97}"/>
    <cellStyle name="20 % - Akzent6 4 2 6" xfId="3469" xr:uid="{E6DCA46D-C81B-438F-8808-FDC47D528C06}"/>
    <cellStyle name="20 % - Akzent6 4 3" xfId="335" xr:uid="{ED40AEA8-4757-4937-861D-AB2B1C1FB050}"/>
    <cellStyle name="20 % - Akzent6 4 3 2" xfId="757" xr:uid="{56C292DE-E1ED-4936-8319-9462C859ECCA}"/>
    <cellStyle name="20 % - Akzent6 4 3 2 2" xfId="1566" xr:uid="{FF656F55-B3A9-4FA5-B559-FD97497829EE}"/>
    <cellStyle name="20 % - Akzent6 4 3 2 2 2" xfId="3174" xr:uid="{50400A6D-0169-4170-B1EC-AD7896044F18}"/>
    <cellStyle name="20 % - Akzent6 4 3 2 2 2 2" xfId="6386" xr:uid="{F9DF6100-9D55-47C2-B2F4-4F19E025832E}"/>
    <cellStyle name="20 % - Akzent6 4 3 2 2 3" xfId="4780" xr:uid="{4F3E7E71-097B-4DA4-A47E-85632B72899E}"/>
    <cellStyle name="20 % - Akzent6 4 3 2 3" xfId="2369" xr:uid="{6CDE40F0-7508-4D5B-A651-EBD98899CCFC}"/>
    <cellStyle name="20 % - Akzent6 4 3 2 3 2" xfId="5581" xr:uid="{88DADE36-0C35-4009-ACFA-E36885A931EE}"/>
    <cellStyle name="20 % - Akzent6 4 3 2 4" xfId="3975" xr:uid="{68F7237E-1C8C-45CF-8153-6A3401D2C54C}"/>
    <cellStyle name="20 % - Akzent6 4 3 3" xfId="1171" xr:uid="{97C0BA2F-664B-40B6-A4A4-8B3B8AB96004}"/>
    <cellStyle name="20 % - Akzent6 4 3 3 2" xfId="2781" xr:uid="{B868E273-1FDA-47A0-BA6B-6A3561444102}"/>
    <cellStyle name="20 % - Akzent6 4 3 3 2 2" xfId="5993" xr:uid="{A74E727E-71A1-4AD7-BB3B-2B0D39FEE581}"/>
    <cellStyle name="20 % - Akzent6 4 3 3 3" xfId="4387" xr:uid="{E049DC10-7CE6-4104-8F91-1369FDB5CE48}"/>
    <cellStyle name="20 % - Akzent6 4 3 4" xfId="1976" xr:uid="{A98E3F41-66FC-4CD2-AC4A-F4E672E90CA7}"/>
    <cellStyle name="20 % - Akzent6 4 3 4 2" xfId="5188" xr:uid="{18341F0F-2B45-465C-88A3-632ABBAB7AED}"/>
    <cellStyle name="20 % - Akzent6 4 3 5" xfId="3582" xr:uid="{6B133C71-9FF0-4D31-B31C-78A93AB7F25F}"/>
    <cellStyle name="20 % - Akzent6 4 4" xfId="551" xr:uid="{A7DF6820-BA3E-41EF-9486-7E3B1D53A02B}"/>
    <cellStyle name="20 % - Akzent6 4 4 2" xfId="1360" xr:uid="{9AB6CFF2-19F1-4082-95F2-3333ECFB0F5D}"/>
    <cellStyle name="20 % - Akzent6 4 4 2 2" xfId="2968" xr:uid="{D4824888-FB83-433A-8370-DD578C83D433}"/>
    <cellStyle name="20 % - Akzent6 4 4 2 2 2" xfId="6180" xr:uid="{50B688F8-0CA1-4B28-BB15-C4D3E5066A66}"/>
    <cellStyle name="20 % - Akzent6 4 4 2 3" xfId="4574" xr:uid="{536A4200-B85B-4EB6-8F7D-2A460257BDBC}"/>
    <cellStyle name="20 % - Akzent6 4 4 3" xfId="2163" xr:uid="{23F1B139-6D0C-4FBB-BD87-134938D7554E}"/>
    <cellStyle name="20 % - Akzent6 4 4 3 2" xfId="5375" xr:uid="{34113EC9-4AED-4BDF-9E1F-7B5519CB7028}"/>
    <cellStyle name="20 % - Akzent6 4 4 4" xfId="3769" xr:uid="{2D2EBEF1-5E2F-4CA8-A79F-F549F966A5B3}"/>
    <cellStyle name="20 % - Akzent6 4 5" xfId="965" xr:uid="{BBAE9D8A-EBCD-40DE-AA32-D3D7CEB07E1A}"/>
    <cellStyle name="20 % - Akzent6 4 5 2" xfId="2575" xr:uid="{9001A921-E251-4123-AAE9-B1D6E34B402C}"/>
    <cellStyle name="20 % - Akzent6 4 5 2 2" xfId="5787" xr:uid="{32EF97DA-C335-460E-97EC-5E1F41B38889}"/>
    <cellStyle name="20 % - Akzent6 4 5 3" xfId="4181" xr:uid="{FA397FFE-E0F4-4E73-8CDE-6709ADDE0E9A}"/>
    <cellStyle name="20 % - Akzent6 4 6" xfId="1770" xr:uid="{4FA2EFA5-6D45-45C3-B33E-EF58EFDEF484}"/>
    <cellStyle name="20 % - Akzent6 4 6 2" xfId="4982" xr:uid="{3404396C-8B2C-4A4C-9A1D-540AFB749C71}"/>
    <cellStyle name="20 % - Akzent6 4 7" xfId="3376" xr:uid="{1107165D-DDBC-4EE7-8530-BD70C3D2E2FC}"/>
    <cellStyle name="20 % - Akzent6 5" xfId="132" xr:uid="{37374269-7479-4692-8EE9-9EBBA398C0DB}"/>
    <cellStyle name="20 % - Akzent6 5 2" xfId="234" xr:uid="{9B84B526-C467-41BC-B21A-2BC932183C8D}"/>
    <cellStyle name="20 % - Akzent6 5 2 2" xfId="336" xr:uid="{64BA93BE-C965-4243-BDB2-0E69DC1822D6}"/>
    <cellStyle name="20 % - Akzent6 5 2 2 2" xfId="758" xr:uid="{498D69D5-9101-4798-AF74-5B7177DA3738}"/>
    <cellStyle name="20 % - Akzent6 5 2 2 2 2" xfId="1567" xr:uid="{4C9D3A46-7B02-45FD-99D1-432DB6E0DD53}"/>
    <cellStyle name="20 % - Akzent6 5 2 2 2 2 2" xfId="3175" xr:uid="{5A5766BF-8F6A-40C3-BD3D-6D692287FFD8}"/>
    <cellStyle name="20 % - Akzent6 5 2 2 2 2 2 2" xfId="6387" xr:uid="{2DFEA25F-917E-4471-9F0E-2A055ED078EC}"/>
    <cellStyle name="20 % - Akzent6 5 2 2 2 2 3" xfId="4781" xr:uid="{B357A322-B547-4EF3-8AD7-D25478377E43}"/>
    <cellStyle name="20 % - Akzent6 5 2 2 2 3" xfId="2370" xr:uid="{C2177029-550B-4980-9860-730941BEBA29}"/>
    <cellStyle name="20 % - Akzent6 5 2 2 2 3 2" xfId="5582" xr:uid="{53CB08BC-FE73-4125-AD80-FE3A62EDF59C}"/>
    <cellStyle name="20 % - Akzent6 5 2 2 2 4" xfId="3976" xr:uid="{B1E8AD13-94CF-4C3D-9DE3-034E9ACB8EC9}"/>
    <cellStyle name="20 % - Akzent6 5 2 2 3" xfId="1172" xr:uid="{74F7A2CA-344C-45D0-BC8E-9BF6B82F24EE}"/>
    <cellStyle name="20 % - Akzent6 5 2 2 3 2" xfId="2782" xr:uid="{4DD81EE3-5C94-4A1C-B4F2-ABCCC2EEE730}"/>
    <cellStyle name="20 % - Akzent6 5 2 2 3 2 2" xfId="5994" xr:uid="{78C00CB9-7074-45BF-ACF6-88324746A38D}"/>
    <cellStyle name="20 % - Akzent6 5 2 2 3 3" xfId="4388" xr:uid="{1069AA78-972B-4B29-A8B1-D101F00B887E}"/>
    <cellStyle name="20 % - Akzent6 5 2 2 4" xfId="1977" xr:uid="{84CD14D0-097E-4D75-81B5-52AB127E312E}"/>
    <cellStyle name="20 % - Akzent6 5 2 2 4 2" xfId="5189" xr:uid="{DBAF4004-1AD9-48F7-95C8-5C1B5AD24C11}"/>
    <cellStyle name="20 % - Akzent6 5 2 2 5" xfId="3583" xr:uid="{5518C0C4-915A-416C-9D7F-006716CD994B}"/>
    <cellStyle name="20 % - Akzent6 5 2 3" xfId="658" xr:uid="{2FE5AB43-BB3A-4CF1-B68C-B7120BDAA272}"/>
    <cellStyle name="20 % - Akzent6 5 2 3 2" xfId="1467" xr:uid="{4D0F865B-E773-49B0-A8C8-F19E8E326FA0}"/>
    <cellStyle name="20 % - Akzent6 5 2 3 2 2" xfId="3075" xr:uid="{09FC34BA-A176-4418-AE7F-B4148AE87FFB}"/>
    <cellStyle name="20 % - Akzent6 5 2 3 2 2 2" xfId="6287" xr:uid="{EA67D3D5-86F6-4AAB-BE8D-B08267FC1EC6}"/>
    <cellStyle name="20 % - Akzent6 5 2 3 2 3" xfId="4681" xr:uid="{C685A405-ED8C-4391-A2A3-021B58964C24}"/>
    <cellStyle name="20 % - Akzent6 5 2 3 3" xfId="2270" xr:uid="{555860B6-1580-4235-947C-5DCD69E0F3A4}"/>
    <cellStyle name="20 % - Akzent6 5 2 3 3 2" xfId="5482" xr:uid="{FD1BA20B-0162-4380-A57B-7DED708C3406}"/>
    <cellStyle name="20 % - Akzent6 5 2 3 4" xfId="3876" xr:uid="{FDECE646-1397-4D9B-9DA8-AAF31F8E3732}"/>
    <cellStyle name="20 % - Akzent6 5 2 4" xfId="1072" xr:uid="{2EE4BC3A-DB99-4FAE-8C60-E115B8E0D234}"/>
    <cellStyle name="20 % - Akzent6 5 2 4 2" xfId="2682" xr:uid="{156FA23A-E926-4CEB-B869-99477AA519FB}"/>
    <cellStyle name="20 % - Akzent6 5 2 4 2 2" xfId="5894" xr:uid="{F794C6B1-478B-4EA1-86F1-E36A976E3601}"/>
    <cellStyle name="20 % - Akzent6 5 2 4 3" xfId="4288" xr:uid="{512B878B-B344-4E2D-9979-B56FF268097A}"/>
    <cellStyle name="20 % - Akzent6 5 2 5" xfId="1877" xr:uid="{4D5DA5EC-D830-4A94-B8A4-4BC14DEB1A1F}"/>
    <cellStyle name="20 % - Akzent6 5 2 5 2" xfId="5089" xr:uid="{8943792A-6260-4228-BB5E-CDBEC06DF641}"/>
    <cellStyle name="20 % - Akzent6 5 2 6" xfId="3483" xr:uid="{DCD5B73B-BBFB-495C-8C79-E7C9FB7B8F94}"/>
    <cellStyle name="20 % - Akzent6 5 3" xfId="337" xr:uid="{612F3C5F-421B-4878-BB38-B1B5DE1E4071}"/>
    <cellStyle name="20 % - Akzent6 5 3 2" xfId="759" xr:uid="{A8275E2F-F227-4DB3-9BC9-D029CBE7556C}"/>
    <cellStyle name="20 % - Akzent6 5 3 2 2" xfId="1568" xr:uid="{3521417F-C345-43D0-96B0-C10F2D761DBC}"/>
    <cellStyle name="20 % - Akzent6 5 3 2 2 2" xfId="3176" xr:uid="{8E671588-9C38-4DD4-813F-F9FF78BC3C39}"/>
    <cellStyle name="20 % - Akzent6 5 3 2 2 2 2" xfId="6388" xr:uid="{15CAE746-4505-4ADE-B924-FADB1D930CC6}"/>
    <cellStyle name="20 % - Akzent6 5 3 2 2 3" xfId="4782" xr:uid="{ABFA51BD-A97F-42B0-BCE2-E286061705CB}"/>
    <cellStyle name="20 % - Akzent6 5 3 2 3" xfId="2371" xr:uid="{45CB5DC1-9AB7-431C-8872-DB5DDC412CD7}"/>
    <cellStyle name="20 % - Akzent6 5 3 2 3 2" xfId="5583" xr:uid="{9CFEEDCE-2452-4D05-853D-56D6D6CE8D46}"/>
    <cellStyle name="20 % - Akzent6 5 3 2 4" xfId="3977" xr:uid="{4A4A7587-D58E-4D7A-9F04-49A9735FB470}"/>
    <cellStyle name="20 % - Akzent6 5 3 3" xfId="1173" xr:uid="{9BCEFA95-2F89-48D3-B8EB-C20FF3E5ACBB}"/>
    <cellStyle name="20 % - Akzent6 5 3 3 2" xfId="2783" xr:uid="{F46DED0E-B5DA-4DFE-A9C6-0C150389D56C}"/>
    <cellStyle name="20 % - Akzent6 5 3 3 2 2" xfId="5995" xr:uid="{879D7503-D998-4CF9-854D-68D1535A1312}"/>
    <cellStyle name="20 % - Akzent6 5 3 3 3" xfId="4389" xr:uid="{02FF5016-0ED1-43FE-A49E-0ABDDF464B0A}"/>
    <cellStyle name="20 % - Akzent6 5 3 4" xfId="1978" xr:uid="{12D3DB98-7AA5-4696-9B42-F85CC1061D58}"/>
    <cellStyle name="20 % - Akzent6 5 3 4 2" xfId="5190" xr:uid="{3B858BD5-7ECA-4669-9162-E8EF0857051F}"/>
    <cellStyle name="20 % - Akzent6 5 3 5" xfId="3584" xr:uid="{C972020B-8023-408F-873F-F4902E9247D3}"/>
    <cellStyle name="20 % - Akzent6 5 4" xfId="565" xr:uid="{D21FB6CE-CD9D-4FE1-9B36-4ABDD7E2FC2D}"/>
    <cellStyle name="20 % - Akzent6 5 4 2" xfId="1374" xr:uid="{30EA1678-2716-4FDA-BE7A-54C1B2000FA4}"/>
    <cellStyle name="20 % - Akzent6 5 4 2 2" xfId="2982" xr:uid="{1518C88B-DFA1-4DF2-8938-108C9C368A4D}"/>
    <cellStyle name="20 % - Akzent6 5 4 2 2 2" xfId="6194" xr:uid="{DC4ED279-1721-4B5D-8AEC-BEA4C580DDB6}"/>
    <cellStyle name="20 % - Akzent6 5 4 2 3" xfId="4588" xr:uid="{66FE5144-2291-4FFB-88E8-B86DA570795A}"/>
    <cellStyle name="20 % - Akzent6 5 4 3" xfId="2177" xr:uid="{F65434C3-51F1-4163-A2D7-90F29A0A8023}"/>
    <cellStyle name="20 % - Akzent6 5 4 3 2" xfId="5389" xr:uid="{D92FC8E8-BA5B-4D29-9EE7-0E539D5CF0E9}"/>
    <cellStyle name="20 % - Akzent6 5 4 4" xfId="3783" xr:uid="{5DC23F3C-53C8-41DA-879C-6CC652E2588C}"/>
    <cellStyle name="20 % - Akzent6 5 5" xfId="979" xr:uid="{B309A07F-9581-4238-941E-F4477191FA2C}"/>
    <cellStyle name="20 % - Akzent6 5 5 2" xfId="2589" xr:uid="{77DFE153-07A6-456E-B0CB-8151E1967BE3}"/>
    <cellStyle name="20 % - Akzent6 5 5 2 2" xfId="5801" xr:uid="{0622E943-E45D-4D93-9AD2-D30F94A73282}"/>
    <cellStyle name="20 % - Akzent6 5 5 3" xfId="4195" xr:uid="{0007BE16-8678-4380-B311-371057ACCB10}"/>
    <cellStyle name="20 % - Akzent6 5 6" xfId="1784" xr:uid="{80DDA199-097B-4D3F-B3BF-13945480182E}"/>
    <cellStyle name="20 % - Akzent6 5 6 2" xfId="4996" xr:uid="{4C7248CC-6206-4A4A-A050-85D6C7CE312B}"/>
    <cellStyle name="20 % - Akzent6 5 7" xfId="3390" xr:uid="{ECC42FE7-8C1A-49CC-80CB-0574F9FC7D54}"/>
    <cellStyle name="20 % - Akzent6 6" xfId="146" xr:uid="{14D1AA36-75F1-426A-AD52-076BB1B767C2}"/>
    <cellStyle name="20 % - Akzent6 6 2" xfId="338" xr:uid="{18AD0EB3-B516-4956-8D0B-16477D36F79A}"/>
    <cellStyle name="20 % - Akzent6 6 2 2" xfId="760" xr:uid="{35A48678-7D06-41A1-B911-39BBB51179F8}"/>
    <cellStyle name="20 % - Akzent6 6 2 2 2" xfId="1569" xr:uid="{E2C21F78-3E11-40D9-B45C-4C9AB21B704F}"/>
    <cellStyle name="20 % - Akzent6 6 2 2 2 2" xfId="3177" xr:uid="{ACCD0D82-BB45-4B9A-A852-CD42FDDE86A8}"/>
    <cellStyle name="20 % - Akzent6 6 2 2 2 2 2" xfId="6389" xr:uid="{9F35F0A1-6BFE-4D00-BF28-D0C9AA1583C8}"/>
    <cellStyle name="20 % - Akzent6 6 2 2 2 3" xfId="4783" xr:uid="{6B0A0A60-84B1-41FB-BB85-10D08C38740D}"/>
    <cellStyle name="20 % - Akzent6 6 2 2 3" xfId="2372" xr:uid="{A112229F-1B74-425B-ABC0-7AD8ACD91788}"/>
    <cellStyle name="20 % - Akzent6 6 2 2 3 2" xfId="5584" xr:uid="{F58F9AF2-F761-427F-A159-F497C62934AE}"/>
    <cellStyle name="20 % - Akzent6 6 2 2 4" xfId="3978" xr:uid="{CF56D641-8921-40B7-BC79-2DBB1F768070}"/>
    <cellStyle name="20 % - Akzent6 6 2 3" xfId="1174" xr:uid="{72CA4178-7BF8-4B56-BCD5-94ED5FFC8530}"/>
    <cellStyle name="20 % - Akzent6 6 2 3 2" xfId="2784" xr:uid="{6D0C8F21-3FA6-4E2F-A49B-7BDCD88A343F}"/>
    <cellStyle name="20 % - Akzent6 6 2 3 2 2" xfId="5996" xr:uid="{A664E713-D034-46F8-AF7F-B033DA9F5FC3}"/>
    <cellStyle name="20 % - Akzent6 6 2 3 3" xfId="4390" xr:uid="{96DA1FCE-2948-44EA-ACCA-7DE99787508B}"/>
    <cellStyle name="20 % - Akzent6 6 2 4" xfId="1979" xr:uid="{084C8F02-A8AF-4485-9FBC-6EB9CB2A684B}"/>
    <cellStyle name="20 % - Akzent6 6 2 4 2" xfId="5191" xr:uid="{BFA368F8-7D7B-407B-A6B5-9E03D9232D33}"/>
    <cellStyle name="20 % - Akzent6 6 2 5" xfId="3585" xr:uid="{8E89651F-D16E-4E75-8386-40EAAA818FB9}"/>
    <cellStyle name="20 % - Akzent6 6 3" xfId="579" xr:uid="{47B98AB6-2017-4679-98B9-BD2FA6D81D2A}"/>
    <cellStyle name="20 % - Akzent6 6 3 2" xfId="1388" xr:uid="{5C956C74-C9AB-4D09-A9C3-629D0D893866}"/>
    <cellStyle name="20 % - Akzent6 6 3 2 2" xfId="2996" xr:uid="{A12723C0-E3FC-4974-B12D-BA901C89B655}"/>
    <cellStyle name="20 % - Akzent6 6 3 2 2 2" xfId="6208" xr:uid="{1787964A-9C07-4E69-98AD-59EDEE5F4CBB}"/>
    <cellStyle name="20 % - Akzent6 6 3 2 3" xfId="4602" xr:uid="{76E4E27A-E11C-4348-9D6D-7B458CE038C1}"/>
    <cellStyle name="20 % - Akzent6 6 3 3" xfId="2191" xr:uid="{202228C7-3DEF-4480-BC2F-C228FC4BBC28}"/>
    <cellStyle name="20 % - Akzent6 6 3 3 2" xfId="5403" xr:uid="{4C745696-A17C-43FC-9765-119C68312D20}"/>
    <cellStyle name="20 % - Akzent6 6 3 4" xfId="3797" xr:uid="{7F130A77-8C38-4A13-88BA-ED8E8FCB0840}"/>
    <cellStyle name="20 % - Akzent6 6 4" xfId="993" xr:uid="{E059897E-109E-4841-9EC8-44C0C748F6EE}"/>
    <cellStyle name="20 % - Akzent6 6 4 2" xfId="2603" xr:uid="{A70FC47E-970D-4158-B9C7-0EE456BC32D3}"/>
    <cellStyle name="20 % - Akzent6 6 4 2 2" xfId="5815" xr:uid="{4F89348E-426A-4CEC-8598-1E75B523B5E0}"/>
    <cellStyle name="20 % - Akzent6 6 4 3" xfId="4209" xr:uid="{58A2B319-4D0E-4AC8-9156-976219EE9BCC}"/>
    <cellStyle name="20 % - Akzent6 6 5" xfId="1798" xr:uid="{E649DE03-5BF4-45BD-9DBA-13D0791CCB53}"/>
    <cellStyle name="20 % - Akzent6 6 5 2" xfId="5010" xr:uid="{F7232D19-EBDB-4CCD-A008-2C172CAB52BD}"/>
    <cellStyle name="20 % - Akzent6 6 6" xfId="3404" xr:uid="{5C333CEA-C42E-4AB5-974B-1CDEA52DAB28}"/>
    <cellStyle name="20 % - Akzent6 7" xfId="248" xr:uid="{ECDCEB11-ABDD-465F-86FE-B514A6A50B21}"/>
    <cellStyle name="20 % - Akzent6 7 2" xfId="339" xr:uid="{B6232C54-97BF-4904-9370-6F081AC78C08}"/>
    <cellStyle name="20 % - Akzent6 7 2 2" xfId="761" xr:uid="{B5B7C220-07E8-47D1-92B8-539116D2B444}"/>
    <cellStyle name="20 % - Akzent6 7 2 2 2" xfId="1570" xr:uid="{B4B26782-2D38-4973-B4E4-5BD641E07230}"/>
    <cellStyle name="20 % - Akzent6 7 2 2 2 2" xfId="3178" xr:uid="{E30AAE9C-BE70-41CB-9E75-F09F95700C11}"/>
    <cellStyle name="20 % - Akzent6 7 2 2 2 2 2" xfId="6390" xr:uid="{7908DCDF-88FA-4E75-8B48-55A018195006}"/>
    <cellStyle name="20 % - Akzent6 7 2 2 2 3" xfId="4784" xr:uid="{E0854D66-6882-44B7-8A7A-B92E9E25D3CF}"/>
    <cellStyle name="20 % - Akzent6 7 2 2 3" xfId="2373" xr:uid="{29EB9C55-1ACC-45A0-A225-32FEF0D0E49D}"/>
    <cellStyle name="20 % - Akzent6 7 2 2 3 2" xfId="5585" xr:uid="{7C23DC4A-6306-497D-89D0-CC54B058E28B}"/>
    <cellStyle name="20 % - Akzent6 7 2 2 4" xfId="3979" xr:uid="{61CC9D13-09B9-4126-AFE1-9C9E3146169D}"/>
    <cellStyle name="20 % - Akzent6 7 2 3" xfId="1175" xr:uid="{1B4BDC10-2FEA-43AC-9D91-496399FDEF94}"/>
    <cellStyle name="20 % - Akzent6 7 2 3 2" xfId="2785" xr:uid="{966E3EB5-4A58-41CA-A040-6ACA376AF968}"/>
    <cellStyle name="20 % - Akzent6 7 2 3 2 2" xfId="5997" xr:uid="{F871DB94-AF82-4C2A-BD42-D0E9EDC35F43}"/>
    <cellStyle name="20 % - Akzent6 7 2 3 3" xfId="4391" xr:uid="{08FF25E2-5B2F-49D7-89AF-3A87254EF163}"/>
    <cellStyle name="20 % - Akzent6 7 2 4" xfId="1980" xr:uid="{9D424713-9CC5-46A0-B686-12DB274F9B6E}"/>
    <cellStyle name="20 % - Akzent6 7 2 4 2" xfId="5192" xr:uid="{280D3086-C58B-43D9-9E73-48659379ABFB}"/>
    <cellStyle name="20 % - Akzent6 7 2 5" xfId="3586" xr:uid="{C13A5535-F1D0-4FC6-B89D-6CD12BCD7582}"/>
    <cellStyle name="20 % - Akzent6 7 3" xfId="672" xr:uid="{AFCA7C24-5BB0-4126-8439-A6AC9366851E}"/>
    <cellStyle name="20 % - Akzent6 7 3 2" xfId="1481" xr:uid="{D39E9255-F942-4914-994F-1DFEDE9C8A32}"/>
    <cellStyle name="20 % - Akzent6 7 3 2 2" xfId="3089" xr:uid="{DE133777-86A4-4F05-999A-C61EDFAB3E32}"/>
    <cellStyle name="20 % - Akzent6 7 3 2 2 2" xfId="6301" xr:uid="{594954C0-D5FF-4836-81F3-72565F30FB0E}"/>
    <cellStyle name="20 % - Akzent6 7 3 2 3" xfId="4695" xr:uid="{D2E9D8F6-C24E-481A-854C-25C60D444A8B}"/>
    <cellStyle name="20 % - Akzent6 7 3 3" xfId="2284" xr:uid="{77B21906-16C5-47F3-9895-74EFFF767F14}"/>
    <cellStyle name="20 % - Akzent6 7 3 3 2" xfId="5496" xr:uid="{0C339A66-2EFC-44F5-A1FC-8ECB3B3505DE}"/>
    <cellStyle name="20 % - Akzent6 7 3 4" xfId="3890" xr:uid="{33B94629-79E5-48AD-901E-683750B78808}"/>
    <cellStyle name="20 % - Akzent6 7 4" xfId="1086" xr:uid="{E99FB5F8-5BE4-4DB8-BEB0-9A56EB993B2A}"/>
    <cellStyle name="20 % - Akzent6 7 4 2" xfId="2696" xr:uid="{6282879F-1933-4DD5-80A7-8B4FE9967674}"/>
    <cellStyle name="20 % - Akzent6 7 4 2 2" xfId="5908" xr:uid="{ECF4CA7D-CD20-46ED-A0A7-82894F80EB9C}"/>
    <cellStyle name="20 % - Akzent6 7 4 3" xfId="4302" xr:uid="{507E866A-BE52-45D5-8501-2641AA104671}"/>
    <cellStyle name="20 % - Akzent6 7 5" xfId="1891" xr:uid="{58B7E338-5BBB-44CD-AFBA-74D71BCA1B81}"/>
    <cellStyle name="20 % - Akzent6 7 5 2" xfId="5103" xr:uid="{4ED51BA2-748C-4353-9B4B-099E959931B5}"/>
    <cellStyle name="20 % - Akzent6 7 6" xfId="3497" xr:uid="{4750382D-6A39-4F22-9DAC-5E4F35BADD85}"/>
    <cellStyle name="20 % - Akzent6 8" xfId="262" xr:uid="{B1344FFF-4840-4A3B-AA2F-FD1A8297AA19}"/>
    <cellStyle name="20 % - Akzent6 8 2" xfId="686" xr:uid="{66605474-562D-4C8B-ACCF-B24C78B99071}"/>
    <cellStyle name="20 % - Akzent6 8 2 2" xfId="1495" xr:uid="{B70E83A8-6C9B-4869-B685-62DD83DB0743}"/>
    <cellStyle name="20 % - Akzent6 8 2 2 2" xfId="3103" xr:uid="{E29FEEC5-AD5D-45DF-B246-C4F2CB5614B0}"/>
    <cellStyle name="20 % - Akzent6 8 2 2 2 2" xfId="6315" xr:uid="{E8ABECB9-331F-44D7-8316-E8465159A262}"/>
    <cellStyle name="20 % - Akzent6 8 2 2 3" xfId="4709" xr:uid="{C41B7D77-F8D7-4D07-BE43-8F9DD25AF8B7}"/>
    <cellStyle name="20 % - Akzent6 8 2 3" xfId="2298" xr:uid="{F61C42A1-3AB0-48EA-819F-A74DC8A3F616}"/>
    <cellStyle name="20 % - Akzent6 8 2 3 2" xfId="5510" xr:uid="{81DD86BB-1299-474B-B28B-70318045B650}"/>
    <cellStyle name="20 % - Akzent6 8 2 4" xfId="3904" xr:uid="{C8223E16-2A69-4A04-94ED-199C1A5CB691}"/>
    <cellStyle name="20 % - Akzent6 8 3" xfId="1100" xr:uid="{EB535912-E436-455A-AECE-E470855895EB}"/>
    <cellStyle name="20 % - Akzent6 8 3 2" xfId="2710" xr:uid="{0F89956C-C088-451B-A082-089B86F9AD84}"/>
    <cellStyle name="20 % - Akzent6 8 3 2 2" xfId="5922" xr:uid="{E665889C-22EE-448E-AB44-52203357A4BF}"/>
    <cellStyle name="20 % - Akzent6 8 3 3" xfId="4316" xr:uid="{29009F2B-D61A-4673-AC4C-ED2AD27D78DA}"/>
    <cellStyle name="20 % - Akzent6 8 4" xfId="1905" xr:uid="{DC3D03B6-3716-4651-B679-15C1A498F263}"/>
    <cellStyle name="20 % - Akzent6 8 4 2" xfId="5117" xr:uid="{00B5171F-814A-48F3-8F6F-2ACCBC98A886}"/>
    <cellStyle name="20 % - Akzent6 8 5" xfId="3511" xr:uid="{F5078FF2-3ABC-4187-860F-592DA2A307CC}"/>
    <cellStyle name="20 % - Akzent6 9" xfId="488" xr:uid="{20459908-41E1-4ED7-B2FE-234157B55B36}"/>
    <cellStyle name="20 % - Akzent6 9 2" xfId="1297" xr:uid="{74DCA3FB-1525-4475-B18C-21A802A11912}"/>
    <cellStyle name="20 % - Akzent6 9 2 2" xfId="2907" xr:uid="{417236F2-E2F6-44E7-9AB5-7B2AF2F64D7C}"/>
    <cellStyle name="20 % - Akzent6 9 2 2 2" xfId="6119" xr:uid="{D1DDCB4C-F0A3-4609-BA7A-DFFCAC06D321}"/>
    <cellStyle name="20 % - Akzent6 9 2 3" xfId="4513" xr:uid="{161848A6-516C-4159-BF59-2CB6F36CA457}"/>
    <cellStyle name="20 % - Akzent6 9 3" xfId="2102" xr:uid="{DC9E0145-5932-4064-8C88-A8975A7BE01E}"/>
    <cellStyle name="20 % - Akzent6 9 3 2" xfId="5314" xr:uid="{325BBFB0-7190-4BA3-A7AB-D8881847767A}"/>
    <cellStyle name="20 % - Akzent6 9 4" xfId="3708" xr:uid="{888764D9-518B-433D-8B24-8FA4B76C1836}"/>
    <cellStyle name="40 % - Akzent1 10" xfId="875" xr:uid="{E9E300EA-A09A-4AA8-8D06-D7F23A34C8A7}"/>
    <cellStyle name="40 % - Akzent1 10 2" xfId="1684" xr:uid="{4D4BE07E-83B8-4C3B-9040-4744C3256556}"/>
    <cellStyle name="40 % - Akzent1 10 2 2" xfId="3292" xr:uid="{1B3EF3A7-5661-410D-85DF-79AE8D4A1A7A}"/>
    <cellStyle name="40 % - Akzent1 10 2 2 2" xfId="6504" xr:uid="{A32074B8-0CE9-40B4-90DE-6EAF41C22F0F}"/>
    <cellStyle name="40 % - Akzent1 10 2 3" xfId="4898" xr:uid="{6EEE7DE2-88A5-4E60-A2DB-9E1CC70719D7}"/>
    <cellStyle name="40 % - Akzent1 10 3" xfId="2487" xr:uid="{34A999D4-5677-4CE5-99D5-06D962F593D9}"/>
    <cellStyle name="40 % - Akzent1 10 3 2" xfId="5699" xr:uid="{AC0E58D5-9859-4CEF-992A-6EB07AAA8DD7}"/>
    <cellStyle name="40 % - Akzent1 10 4" xfId="4093" xr:uid="{FB88F8DF-3F1B-4CC7-86C1-85A69F7C46F8}"/>
    <cellStyle name="40 % - Akzent1 11" xfId="891" xr:uid="{16C82F62-6D16-4A17-A096-2711E7EFE465}"/>
    <cellStyle name="40 % - Akzent1 11 2" xfId="2503" xr:uid="{2F648553-474E-4B4F-B591-30C3259D4EAB}"/>
    <cellStyle name="40 % - Akzent1 11 2 2" xfId="5715" xr:uid="{6EBBA582-3667-4670-AA64-2EFB9E68936A}"/>
    <cellStyle name="40 % - Akzent1 11 3" xfId="4109" xr:uid="{DA8C5D34-9917-4CD4-A597-C9EDD44C339C}"/>
    <cellStyle name="40 % - Akzent1 12" xfId="1700" xr:uid="{8F5B885F-D1E9-400C-82A3-9192C80CEFF0}"/>
    <cellStyle name="40 % - Akzent1 12 2" xfId="4913" xr:uid="{598FE9F1-C114-4EF0-B6F8-518A565CB677}"/>
    <cellStyle name="40 % - Akzent1 13" xfId="3306" xr:uid="{3715B288-9B66-4EAF-BDD5-A1514BD97CD8}"/>
    <cellStyle name="40 % - Akzent1 14" xfId="19" xr:uid="{A6254D0F-1E83-4C74-A66C-FB2D7E27779F}"/>
    <cellStyle name="40 % - Akzent1 2" xfId="59" xr:uid="{5D2444BE-38E5-465A-AB20-DBD49BBA957D}"/>
    <cellStyle name="40 % - Akzent1 2 2" xfId="93" xr:uid="{EB31A340-EEB9-42D9-B4F3-FD33F08F0AA3}"/>
    <cellStyle name="40 % - Akzent1 2 2 2" xfId="197" xr:uid="{D1CF2A94-26FD-4EBF-8F51-B0915CF62D08}"/>
    <cellStyle name="40 % - Akzent1 2 2 2 2" xfId="340" xr:uid="{373AA424-BB23-4842-8630-B9C1613B1F7C}"/>
    <cellStyle name="40 % - Akzent1 2 2 2 2 2" xfId="762" xr:uid="{B823A011-E3CD-4E0D-9E46-E5DABB692140}"/>
    <cellStyle name="40 % - Akzent1 2 2 2 2 2 2" xfId="1571" xr:uid="{856BDFF5-EC41-4C3F-8F1F-FC8D297D896F}"/>
    <cellStyle name="40 % - Akzent1 2 2 2 2 2 2 2" xfId="3179" xr:uid="{A5F4F3F0-B899-4CAF-8465-9901A715DC6A}"/>
    <cellStyle name="40 % - Akzent1 2 2 2 2 2 2 2 2" xfId="6391" xr:uid="{9A2B60F7-7E27-454E-8C65-0D9D71CB6F7C}"/>
    <cellStyle name="40 % - Akzent1 2 2 2 2 2 2 3" xfId="4785" xr:uid="{EC330467-5465-4662-88AA-A842E372D4A7}"/>
    <cellStyle name="40 % - Akzent1 2 2 2 2 2 3" xfId="2374" xr:uid="{EDA344F7-AE5D-4529-97B9-66D45F5D4B5C}"/>
    <cellStyle name="40 % - Akzent1 2 2 2 2 2 3 2" xfId="5586" xr:uid="{63B4D4BC-728D-499B-95E3-745AB4B5A443}"/>
    <cellStyle name="40 % - Akzent1 2 2 2 2 2 4" xfId="3980" xr:uid="{55926E64-0335-4F05-AE21-1B45E279A6DE}"/>
    <cellStyle name="40 % - Akzent1 2 2 2 2 3" xfId="1176" xr:uid="{CD569760-0D34-4EB7-B965-E00743FE266D}"/>
    <cellStyle name="40 % - Akzent1 2 2 2 2 3 2" xfId="2786" xr:uid="{5267CE9E-F6C8-48EB-BAB2-6E817CAF5BBD}"/>
    <cellStyle name="40 % - Akzent1 2 2 2 2 3 2 2" xfId="5998" xr:uid="{9A7022E7-BD45-4EA0-BBFB-1BADCE5899AB}"/>
    <cellStyle name="40 % - Akzent1 2 2 2 2 3 3" xfId="4392" xr:uid="{60871C22-530E-4708-A3DD-418D77832E99}"/>
    <cellStyle name="40 % - Akzent1 2 2 2 2 4" xfId="1981" xr:uid="{FD655C31-9694-4DBC-844A-0CFD66131E16}"/>
    <cellStyle name="40 % - Akzent1 2 2 2 2 4 2" xfId="5193" xr:uid="{96404F33-E628-4F9A-90BD-0FB6668F74BE}"/>
    <cellStyle name="40 % - Akzent1 2 2 2 2 5" xfId="3587" xr:uid="{0D61C86A-154F-45F3-9422-D9C55FEDAF5C}"/>
    <cellStyle name="40 % - Akzent1 2 2 2 3" xfId="621" xr:uid="{D0F4AEFC-ED29-49CC-A3E3-6D622F45BBCD}"/>
    <cellStyle name="40 % - Akzent1 2 2 2 3 2" xfId="1430" xr:uid="{96017C66-EA33-4AE8-BD45-3EC4B817C0BE}"/>
    <cellStyle name="40 % - Akzent1 2 2 2 3 2 2" xfId="3038" xr:uid="{504EAE0E-31EF-465F-B86F-4A6EE6B3229A}"/>
    <cellStyle name="40 % - Akzent1 2 2 2 3 2 2 2" xfId="6250" xr:uid="{10DBEE45-9C1C-4930-B5EA-F4AC5E3FBB9D}"/>
    <cellStyle name="40 % - Akzent1 2 2 2 3 2 3" xfId="4644" xr:uid="{2E836E3C-1F2D-4238-8C1E-C737DBD9068A}"/>
    <cellStyle name="40 % - Akzent1 2 2 2 3 3" xfId="2233" xr:uid="{C8A7E5FA-5134-4C59-8991-024F204FE2B4}"/>
    <cellStyle name="40 % - Akzent1 2 2 2 3 3 2" xfId="5445" xr:uid="{BDD887FA-70F4-4398-89BD-C757EAD11B71}"/>
    <cellStyle name="40 % - Akzent1 2 2 2 3 4" xfId="3839" xr:uid="{579835FD-3D72-4E6D-A113-5B87F5E5803B}"/>
    <cellStyle name="40 % - Akzent1 2 2 2 4" xfId="1035" xr:uid="{30B6F1D8-BB48-43E6-BAFC-D9B85B9EB667}"/>
    <cellStyle name="40 % - Akzent1 2 2 2 4 2" xfId="2645" xr:uid="{CADAF7CD-1E4F-4FBD-A445-32E424DC97B3}"/>
    <cellStyle name="40 % - Akzent1 2 2 2 4 2 2" xfId="5857" xr:uid="{506BA28E-EA69-4732-AF03-676B759DEA07}"/>
    <cellStyle name="40 % - Akzent1 2 2 2 4 3" xfId="4251" xr:uid="{1B815F92-3EDA-47F0-AFE7-A86E13C217CF}"/>
    <cellStyle name="40 % - Akzent1 2 2 2 5" xfId="1840" xr:uid="{2DF8882D-C774-415B-8814-9136A7CD8442}"/>
    <cellStyle name="40 % - Akzent1 2 2 2 5 2" xfId="5052" xr:uid="{FA824748-1711-4183-BC8D-E7AD5BF287FE}"/>
    <cellStyle name="40 % - Akzent1 2 2 2 6" xfId="3446" xr:uid="{73B04854-DC22-43C2-9834-17FAD2D0E883}"/>
    <cellStyle name="40 % - Akzent1 2 2 3" xfId="341" xr:uid="{7120BB76-7D65-46ED-BDC6-895E54FE8E45}"/>
    <cellStyle name="40 % - Akzent1 2 2 3 2" xfId="763" xr:uid="{38725F67-A568-4A37-AABE-2B9D42B744A5}"/>
    <cellStyle name="40 % - Akzent1 2 2 3 2 2" xfId="1572" xr:uid="{99077A51-D77E-44BC-8996-1534A38090E6}"/>
    <cellStyle name="40 % - Akzent1 2 2 3 2 2 2" xfId="3180" xr:uid="{8C2130D2-E9CB-46E8-BFEB-A5F387CD113C}"/>
    <cellStyle name="40 % - Akzent1 2 2 3 2 2 2 2" xfId="6392" xr:uid="{716C5E01-E588-493B-B14A-B9566510DB5A}"/>
    <cellStyle name="40 % - Akzent1 2 2 3 2 2 3" xfId="4786" xr:uid="{77C28B9A-90AE-4C93-AF2B-B7C1ED7D36E3}"/>
    <cellStyle name="40 % - Akzent1 2 2 3 2 3" xfId="2375" xr:uid="{A144DEF0-718D-4C11-9104-FDAE731D9C5F}"/>
    <cellStyle name="40 % - Akzent1 2 2 3 2 3 2" xfId="5587" xr:uid="{EAC9D873-A4CE-4000-9E22-1AF2E72D4546}"/>
    <cellStyle name="40 % - Akzent1 2 2 3 2 4" xfId="3981" xr:uid="{AE25CB89-8A3C-4548-AF21-140192DA4C29}"/>
    <cellStyle name="40 % - Akzent1 2 2 3 3" xfId="1177" xr:uid="{20C9905D-1B7C-4D1C-B4B8-246DFB1F306F}"/>
    <cellStyle name="40 % - Akzent1 2 2 3 3 2" xfId="2787" xr:uid="{AD8E8CA0-75B2-4B9D-B1A3-703744DE6AAD}"/>
    <cellStyle name="40 % - Akzent1 2 2 3 3 2 2" xfId="5999" xr:uid="{AC890A5C-6D98-407B-8A82-8E62244C3688}"/>
    <cellStyle name="40 % - Akzent1 2 2 3 3 3" xfId="4393" xr:uid="{0905A6BD-739E-439B-97A1-8D61E4975510}"/>
    <cellStyle name="40 % - Akzent1 2 2 3 4" xfId="1982" xr:uid="{07DF6ED0-2BCA-4884-9175-C831B6F0ED3E}"/>
    <cellStyle name="40 % - Akzent1 2 2 3 4 2" xfId="5194" xr:uid="{514BC166-EBCB-4494-B3CE-F372E7795A72}"/>
    <cellStyle name="40 % - Akzent1 2 2 3 5" xfId="3588" xr:uid="{30A99425-3ADC-49B2-BC62-F3B49ABA89C3}"/>
    <cellStyle name="40 % - Akzent1 2 2 4" xfId="528" xr:uid="{46DB60C2-108A-43E5-AB57-F59A7658BB32}"/>
    <cellStyle name="40 % - Akzent1 2 2 4 2" xfId="1337" xr:uid="{274B0F6F-B07D-4728-8B97-579B536BD7F1}"/>
    <cellStyle name="40 % - Akzent1 2 2 4 2 2" xfId="2945" xr:uid="{485BBE94-8230-4CD3-849A-210D836CA0DA}"/>
    <cellStyle name="40 % - Akzent1 2 2 4 2 2 2" xfId="6157" xr:uid="{89E345CE-2441-40FE-A852-DB157F5C7FFE}"/>
    <cellStyle name="40 % - Akzent1 2 2 4 2 3" xfId="4551" xr:uid="{89DB86C6-96B4-4388-BAD9-A7797B3E66B8}"/>
    <cellStyle name="40 % - Akzent1 2 2 4 3" xfId="2140" xr:uid="{DCCFCB73-E72B-4AEF-B1E9-88764FADCB51}"/>
    <cellStyle name="40 % - Akzent1 2 2 4 3 2" xfId="5352" xr:uid="{05D1E3EC-326D-45D8-BBB1-CF1B2A387123}"/>
    <cellStyle name="40 % - Akzent1 2 2 4 4" xfId="3746" xr:uid="{959D0D06-05C2-4A9D-8E00-91932A43330E}"/>
    <cellStyle name="40 % - Akzent1 2 2 5" xfId="942" xr:uid="{F9CB3668-607D-46C4-8C79-CA32DFC494BE}"/>
    <cellStyle name="40 % - Akzent1 2 2 5 2" xfId="2552" xr:uid="{13FAC154-D720-43E7-A5F0-3236B92B2DAA}"/>
    <cellStyle name="40 % - Akzent1 2 2 5 2 2" xfId="5764" xr:uid="{006980E5-63D9-4898-ABE7-8DA879B4DAB0}"/>
    <cellStyle name="40 % - Akzent1 2 2 5 3" xfId="4158" xr:uid="{A42621FC-5BBA-416A-8685-F0382101516F}"/>
    <cellStyle name="40 % - Akzent1 2 2 6" xfId="1747" xr:uid="{7BA5FE96-A3FA-4B07-A514-D6BA6DCE0D51}"/>
    <cellStyle name="40 % - Akzent1 2 2 6 2" xfId="4959" xr:uid="{9A830B10-175E-4C45-A196-738BD2DC7759}"/>
    <cellStyle name="40 % - Akzent1 2 2 7" xfId="3353" xr:uid="{6F287F73-FCCD-44F6-881B-74C1F8E42FF8}"/>
    <cellStyle name="40 % - Akzent1 2 3" xfId="162" xr:uid="{FF18538E-15EE-425A-BA11-522504B91804}"/>
    <cellStyle name="40 % - Akzent1 2 3 2" xfId="342" xr:uid="{F6D26E8A-1D97-44F8-9E7F-05A42064B641}"/>
    <cellStyle name="40 % - Akzent1 2 3 2 2" xfId="764" xr:uid="{9D9ABB45-C757-4FA1-BCBA-57BF9D9FBF7A}"/>
    <cellStyle name="40 % - Akzent1 2 3 2 2 2" xfId="1573" xr:uid="{CC54EC08-B0A6-41D7-842C-895032FFE333}"/>
    <cellStyle name="40 % - Akzent1 2 3 2 2 2 2" xfId="3181" xr:uid="{7A37B98B-26B6-405F-B523-FAC7825F3282}"/>
    <cellStyle name="40 % - Akzent1 2 3 2 2 2 2 2" xfId="6393" xr:uid="{43C825E7-7EE2-41CF-A345-98A95A8E5984}"/>
    <cellStyle name="40 % - Akzent1 2 3 2 2 2 3" xfId="4787" xr:uid="{6270F36C-0C05-4C8B-B7E1-2090959C9A30}"/>
    <cellStyle name="40 % - Akzent1 2 3 2 2 3" xfId="2376" xr:uid="{06879871-BDC0-4A16-8122-F58AFDE22269}"/>
    <cellStyle name="40 % - Akzent1 2 3 2 2 3 2" xfId="5588" xr:uid="{7F7FA73E-C6C6-438D-B9B6-8EE688F6FF03}"/>
    <cellStyle name="40 % - Akzent1 2 3 2 2 4" xfId="3982" xr:uid="{96F8B0DF-3E9A-4680-9483-4A97756F8E97}"/>
    <cellStyle name="40 % - Akzent1 2 3 2 3" xfId="1178" xr:uid="{B6715CB6-57D9-4D56-AB67-D941A2C24BD5}"/>
    <cellStyle name="40 % - Akzent1 2 3 2 3 2" xfId="2788" xr:uid="{A47D9B03-CAB6-4E01-91C6-E26A95DBD3D8}"/>
    <cellStyle name="40 % - Akzent1 2 3 2 3 2 2" xfId="6000" xr:uid="{B11B5829-85CF-4C37-8B7F-D9A70E8A1D0B}"/>
    <cellStyle name="40 % - Akzent1 2 3 2 3 3" xfId="4394" xr:uid="{9748781E-2879-4CB0-BE21-B96B1E40F45F}"/>
    <cellStyle name="40 % - Akzent1 2 3 2 4" xfId="1983" xr:uid="{E2DB59E4-4A10-4CE0-9F17-80F66E2D6B4C}"/>
    <cellStyle name="40 % - Akzent1 2 3 2 4 2" xfId="5195" xr:uid="{525DF4CB-ADEE-4028-84F0-BAFB77AE782F}"/>
    <cellStyle name="40 % - Akzent1 2 3 2 5" xfId="3589" xr:uid="{6092E6EF-73F7-4575-A47E-642529C6BFC8}"/>
    <cellStyle name="40 % - Akzent1 2 3 3" xfId="589" xr:uid="{2534B85D-2276-42AA-B136-6A074D523235}"/>
    <cellStyle name="40 % - Akzent1 2 3 3 2" xfId="1398" xr:uid="{5D05B2C2-EEC9-499A-A7F5-6FF2FC371E9F}"/>
    <cellStyle name="40 % - Akzent1 2 3 3 2 2" xfId="3006" xr:uid="{1D3C0DC6-FEB6-477D-B6CB-E326771D2D8D}"/>
    <cellStyle name="40 % - Akzent1 2 3 3 2 2 2" xfId="6218" xr:uid="{CDCDF854-7028-43FA-A437-E81B28D81EE3}"/>
    <cellStyle name="40 % - Akzent1 2 3 3 2 3" xfId="4612" xr:uid="{740C89DF-E0D0-4274-92F1-E23BAEB27886}"/>
    <cellStyle name="40 % - Akzent1 2 3 3 3" xfId="2201" xr:uid="{CCB4C724-0D81-4C50-B662-B5FE2B03EBD9}"/>
    <cellStyle name="40 % - Akzent1 2 3 3 3 2" xfId="5413" xr:uid="{1C2C5CC4-14EB-4328-AD97-58CB2FE447AF}"/>
    <cellStyle name="40 % - Akzent1 2 3 3 4" xfId="3807" xr:uid="{CB7ABD2D-8DA2-44E5-B74B-6C831C0EBCD9}"/>
    <cellStyle name="40 % - Akzent1 2 3 4" xfId="1003" xr:uid="{DCE261AE-B421-4E01-A425-AA113AD8B106}"/>
    <cellStyle name="40 % - Akzent1 2 3 4 2" xfId="2613" xr:uid="{CECEDBA7-B5E2-4261-AE7B-1762D1AF7D11}"/>
    <cellStyle name="40 % - Akzent1 2 3 4 2 2" xfId="5825" xr:uid="{DE874588-DA19-4D77-AD91-DEABA19A0EBE}"/>
    <cellStyle name="40 % - Akzent1 2 3 4 3" xfId="4219" xr:uid="{45A99456-4E26-41A4-8847-42116ADB407F}"/>
    <cellStyle name="40 % - Akzent1 2 3 5" xfId="1808" xr:uid="{C94D5541-F1F8-4D43-A08E-2A4A17C03EA8}"/>
    <cellStyle name="40 % - Akzent1 2 3 5 2" xfId="5020" xr:uid="{9A7A780B-8CF2-4BF0-8654-E1B8CC3B1FCE}"/>
    <cellStyle name="40 % - Akzent1 2 3 6" xfId="3414" xr:uid="{B783D048-6CE4-43B8-9F79-5F2869A24A26}"/>
    <cellStyle name="40 % - Akzent1 2 4" xfId="343" xr:uid="{0CF2B252-5459-4765-88DB-DB7929FD92AA}"/>
    <cellStyle name="40 % - Akzent1 2 4 2" xfId="765" xr:uid="{3F6A8588-8D7A-49E0-8CC4-C73ED6BF67BE}"/>
    <cellStyle name="40 % - Akzent1 2 4 2 2" xfId="1574" xr:uid="{8FF0B078-49DE-4ED4-A7E1-B567F616E019}"/>
    <cellStyle name="40 % - Akzent1 2 4 2 2 2" xfId="3182" xr:uid="{005EA183-484D-494D-9872-BD1200E7E386}"/>
    <cellStyle name="40 % - Akzent1 2 4 2 2 2 2" xfId="6394" xr:uid="{C90DC2A1-121D-4629-84D5-44EC0E2E9F18}"/>
    <cellStyle name="40 % - Akzent1 2 4 2 2 3" xfId="4788" xr:uid="{7B8CF8A8-9378-4C25-ADD9-3778AE0EF82C}"/>
    <cellStyle name="40 % - Akzent1 2 4 2 3" xfId="2377" xr:uid="{A976A941-DE3F-4B34-A244-90E7A476E338}"/>
    <cellStyle name="40 % - Akzent1 2 4 2 3 2" xfId="5589" xr:uid="{9880D33E-7119-4B82-BE77-1EE46888D7EA}"/>
    <cellStyle name="40 % - Akzent1 2 4 2 4" xfId="3983" xr:uid="{E91288E0-2957-4042-9C23-D8B43FF90977}"/>
    <cellStyle name="40 % - Akzent1 2 4 3" xfId="1179" xr:uid="{825D6F3F-084F-43D9-BC90-3D237A8FB429}"/>
    <cellStyle name="40 % - Akzent1 2 4 3 2" xfId="2789" xr:uid="{600B22A3-84A0-4488-B3C7-A5F32D7059CB}"/>
    <cellStyle name="40 % - Akzent1 2 4 3 2 2" xfId="6001" xr:uid="{01F9019A-95CD-4679-8906-165FB6CED4A8}"/>
    <cellStyle name="40 % - Akzent1 2 4 3 3" xfId="4395" xr:uid="{D09542CB-6DFB-49C3-89C7-D6DE3F3CF0D2}"/>
    <cellStyle name="40 % - Akzent1 2 4 4" xfId="1984" xr:uid="{B9025A3B-4FCF-42EC-8816-721DF2B9B22F}"/>
    <cellStyle name="40 % - Akzent1 2 4 4 2" xfId="5196" xr:uid="{8FCF67EF-C312-450F-B37D-883CEDBA3374}"/>
    <cellStyle name="40 % - Akzent1 2 4 5" xfId="3590" xr:uid="{093B924F-86FC-4F5F-B48E-B1BDD0A86107}"/>
    <cellStyle name="40 % - Akzent1 2 5" xfId="498" xr:uid="{AAE6E071-85C8-4A06-874B-3194352435DF}"/>
    <cellStyle name="40 % - Akzent1 2 5 2" xfId="1307" xr:uid="{9EBC9F82-20C9-4475-99B8-18C749391DBE}"/>
    <cellStyle name="40 % - Akzent1 2 5 2 2" xfId="2915" xr:uid="{E102C4A1-F775-4C18-A023-69A7887061CA}"/>
    <cellStyle name="40 % - Akzent1 2 5 2 2 2" xfId="6127" xr:uid="{86DAA7ED-CA46-4523-9558-FBF439FB638A}"/>
    <cellStyle name="40 % - Akzent1 2 5 2 3" xfId="4521" xr:uid="{210AF11D-B647-4A84-A57D-6EB8A639070D}"/>
    <cellStyle name="40 % - Akzent1 2 5 3" xfId="2110" xr:uid="{AB11F0AF-8A8D-4B93-AC52-071999C32181}"/>
    <cellStyle name="40 % - Akzent1 2 5 3 2" xfId="5322" xr:uid="{60D124CE-F020-4194-B586-0F742C8B574D}"/>
    <cellStyle name="40 % - Akzent1 2 5 4" xfId="3716" xr:uid="{C246B746-D88B-4E9F-97B6-99312F339B25}"/>
    <cellStyle name="40 % - Akzent1 2 6" xfId="912" xr:uid="{505DC2BA-69CC-469B-92AB-A19FBBA6490D}"/>
    <cellStyle name="40 % - Akzent1 2 6 2" xfId="2522" xr:uid="{B152A8A5-0EA0-4B2A-908A-57EE7135CB4D}"/>
    <cellStyle name="40 % - Akzent1 2 6 2 2" xfId="5734" xr:uid="{58CEA5DA-5452-4438-B1DC-60C8ED8B3571}"/>
    <cellStyle name="40 % - Akzent1 2 6 3" xfId="4128" xr:uid="{F2365585-290E-4672-9704-C833CC1D323A}"/>
    <cellStyle name="40 % - Akzent1 2 7" xfId="1717" xr:uid="{6CE465C6-9D74-45EE-805F-6C1ED8B79B4E}"/>
    <cellStyle name="40 % - Akzent1 2 7 2" xfId="4929" xr:uid="{A4E2FFFD-2784-4F37-A254-8EA5630FE73B}"/>
    <cellStyle name="40 % - Akzent1 2 8" xfId="3323" xr:uid="{0FE2A5D6-91D4-408B-AF64-01993609EC65}"/>
    <cellStyle name="40 % - Akzent1 3" xfId="74" xr:uid="{249186D0-849D-489D-B058-6143C4374FAA}"/>
    <cellStyle name="40 % - Akzent1 3 2" xfId="181" xr:uid="{91382EC6-DF7E-4BBC-86F5-A4F3298EB48F}"/>
    <cellStyle name="40 % - Akzent1 3 2 2" xfId="344" xr:uid="{117BFF73-BAB0-414F-BF4F-860A79F15B4E}"/>
    <cellStyle name="40 % - Akzent1 3 2 2 2" xfId="766" xr:uid="{D5E89FD8-3754-437F-9137-5AEA73B6A713}"/>
    <cellStyle name="40 % - Akzent1 3 2 2 2 2" xfId="1575" xr:uid="{E47E9C89-6A0E-4C69-8CC9-F3C7DB4C88F1}"/>
    <cellStyle name="40 % - Akzent1 3 2 2 2 2 2" xfId="3183" xr:uid="{9B827A8B-8445-4561-97B6-B86BFD6F2A32}"/>
    <cellStyle name="40 % - Akzent1 3 2 2 2 2 2 2" xfId="6395" xr:uid="{2B37FC5C-EC61-4510-ACF8-88E1C2E60A82}"/>
    <cellStyle name="40 % - Akzent1 3 2 2 2 2 3" xfId="4789" xr:uid="{EFB91DAE-3D1A-4581-820C-EE6B4E57B2EA}"/>
    <cellStyle name="40 % - Akzent1 3 2 2 2 3" xfId="2378" xr:uid="{568CC70C-A0B1-4064-B3E4-CB3CE488B532}"/>
    <cellStyle name="40 % - Akzent1 3 2 2 2 3 2" xfId="5590" xr:uid="{FCA5B719-60EB-49D0-AB48-E7C89E12253A}"/>
    <cellStyle name="40 % - Akzent1 3 2 2 2 4" xfId="3984" xr:uid="{F217A1FA-700B-4C48-857D-86776B08FC7D}"/>
    <cellStyle name="40 % - Akzent1 3 2 2 3" xfId="1180" xr:uid="{70411BDC-5549-4278-916F-770DC02CCF5B}"/>
    <cellStyle name="40 % - Akzent1 3 2 2 3 2" xfId="2790" xr:uid="{63A7BAE7-AA1C-4472-9737-53018981CF18}"/>
    <cellStyle name="40 % - Akzent1 3 2 2 3 2 2" xfId="6002" xr:uid="{E57608B0-86E3-4E56-B38D-420430B23DEB}"/>
    <cellStyle name="40 % - Akzent1 3 2 2 3 3" xfId="4396" xr:uid="{2FDB2148-9C98-4433-B34A-60B7C17A07E8}"/>
    <cellStyle name="40 % - Akzent1 3 2 2 4" xfId="1985" xr:uid="{F5B911B6-56DA-4C8F-9EE2-F89C4A9C4A7B}"/>
    <cellStyle name="40 % - Akzent1 3 2 2 4 2" xfId="5197" xr:uid="{EA505770-BD57-41AB-BD67-385D76918494}"/>
    <cellStyle name="40 % - Akzent1 3 2 2 5" xfId="3591" xr:uid="{56E5A671-49D1-4E3F-B50E-369BD1FBEC6E}"/>
    <cellStyle name="40 % - Akzent1 3 2 3" xfId="607" xr:uid="{718D0EF1-F651-4374-A3D1-65289CA53263}"/>
    <cellStyle name="40 % - Akzent1 3 2 3 2" xfId="1416" xr:uid="{BF5D5C7E-CA59-4BB0-A722-6221D055EA09}"/>
    <cellStyle name="40 % - Akzent1 3 2 3 2 2" xfId="3024" xr:uid="{41555BD6-9BB2-4F90-9A4E-55EF593E332A}"/>
    <cellStyle name="40 % - Akzent1 3 2 3 2 2 2" xfId="6236" xr:uid="{68255C47-CA46-4E55-BAFE-DCB752A2AF8A}"/>
    <cellStyle name="40 % - Akzent1 3 2 3 2 3" xfId="4630" xr:uid="{B93BD418-39A4-47DE-919B-D6F87C88EB9A}"/>
    <cellStyle name="40 % - Akzent1 3 2 3 3" xfId="2219" xr:uid="{C3150FB1-AA33-4406-849C-13F714D57ED1}"/>
    <cellStyle name="40 % - Akzent1 3 2 3 3 2" xfId="5431" xr:uid="{2079CA2E-C847-465A-8B68-534D7C0253C6}"/>
    <cellStyle name="40 % - Akzent1 3 2 3 4" xfId="3825" xr:uid="{7FB50343-2FDE-4E6F-A589-3A6C455549F7}"/>
    <cellStyle name="40 % - Akzent1 3 2 4" xfId="1021" xr:uid="{C3517E3E-C51A-457A-8762-DEE0A4382DFF}"/>
    <cellStyle name="40 % - Akzent1 3 2 4 2" xfId="2631" xr:uid="{F58BCCCB-2392-497E-A82B-C7FA3F3BA357}"/>
    <cellStyle name="40 % - Akzent1 3 2 4 2 2" xfId="5843" xr:uid="{0034FB3E-EF5A-4145-9631-8835AA6320D5}"/>
    <cellStyle name="40 % - Akzent1 3 2 4 3" xfId="4237" xr:uid="{B04191FE-751F-4C25-8845-B8482D0D462F}"/>
    <cellStyle name="40 % - Akzent1 3 2 5" xfId="1826" xr:uid="{4CE5C623-D6B8-44D0-B362-FACD6F7BF109}"/>
    <cellStyle name="40 % - Akzent1 3 2 5 2" xfId="5038" xr:uid="{7AA0014F-C51B-4606-BA8B-101C12DC87B5}"/>
    <cellStyle name="40 % - Akzent1 3 2 6" xfId="3432" xr:uid="{45B3F00D-DABB-4BBA-A422-1A4B7CC12EC5}"/>
    <cellStyle name="40 % - Akzent1 3 3" xfId="345" xr:uid="{1B7D0317-35CD-47A0-9F02-3A3CB3918D2B}"/>
    <cellStyle name="40 % - Akzent1 3 3 2" xfId="767" xr:uid="{14997C2B-5053-4441-B369-5C0A6580DDE5}"/>
    <cellStyle name="40 % - Akzent1 3 3 2 2" xfId="1576" xr:uid="{A7A331BE-E214-4BDD-8D15-E5D7DFD91842}"/>
    <cellStyle name="40 % - Akzent1 3 3 2 2 2" xfId="3184" xr:uid="{67666DEC-DB9E-4AEC-ADF6-550EF02B38C4}"/>
    <cellStyle name="40 % - Akzent1 3 3 2 2 2 2" xfId="6396" xr:uid="{E924A94A-3C1B-4460-9D9A-4C31CCC151EF}"/>
    <cellStyle name="40 % - Akzent1 3 3 2 2 3" xfId="4790" xr:uid="{4B590D64-08CA-4001-A826-1089EBED3343}"/>
    <cellStyle name="40 % - Akzent1 3 3 2 3" xfId="2379" xr:uid="{5199FAB8-256D-4CC1-88DB-9269D5BA6432}"/>
    <cellStyle name="40 % - Akzent1 3 3 2 3 2" xfId="5591" xr:uid="{6B07B5CA-C10C-43A3-94F9-B33F174955F6}"/>
    <cellStyle name="40 % - Akzent1 3 3 2 4" xfId="3985" xr:uid="{F2FF5432-D034-4D91-80F2-3B9AC0DE49B0}"/>
    <cellStyle name="40 % - Akzent1 3 3 3" xfId="1181" xr:uid="{D4A3F709-A933-4AD9-8735-0EBA2532C803}"/>
    <cellStyle name="40 % - Akzent1 3 3 3 2" xfId="2791" xr:uid="{32E7222E-8A93-4BB5-BBA4-79575CC50FEF}"/>
    <cellStyle name="40 % - Akzent1 3 3 3 2 2" xfId="6003" xr:uid="{7F10EF17-06AA-4190-B8CD-E1FF1FDF8A03}"/>
    <cellStyle name="40 % - Akzent1 3 3 3 3" xfId="4397" xr:uid="{51E0C981-5368-47B2-81D4-0DF6A8660FC9}"/>
    <cellStyle name="40 % - Akzent1 3 3 4" xfId="1986" xr:uid="{0C9CB46B-ADAA-413A-9EA5-4617D4A062B5}"/>
    <cellStyle name="40 % - Akzent1 3 3 4 2" xfId="5198" xr:uid="{D52970A8-5AD0-46EE-8D5F-3D6AEF2F8828}"/>
    <cellStyle name="40 % - Akzent1 3 3 5" xfId="3592" xr:uid="{CD937ACA-20F1-44AF-BCEF-42C40BF0AF5B}"/>
    <cellStyle name="40 % - Akzent1 3 4" xfId="512" xr:uid="{848C810E-7ABC-4E33-A38C-EC3C0609B849}"/>
    <cellStyle name="40 % - Akzent1 3 4 2" xfId="1321" xr:uid="{3D807633-D0B5-47A0-AC95-CA26DF0D01E6}"/>
    <cellStyle name="40 % - Akzent1 3 4 2 2" xfId="2929" xr:uid="{F9CBE4C8-A7B9-45DB-986C-BA73076793B0}"/>
    <cellStyle name="40 % - Akzent1 3 4 2 2 2" xfId="6141" xr:uid="{EECC3C43-D6CC-4939-97EB-7BAEAD98A873}"/>
    <cellStyle name="40 % - Akzent1 3 4 2 3" xfId="4535" xr:uid="{F6A6E6D7-FBDA-4EAC-8D8A-3557D056E5F0}"/>
    <cellStyle name="40 % - Akzent1 3 4 3" xfId="2124" xr:uid="{04646CE4-3622-43EA-9216-78AF17198C22}"/>
    <cellStyle name="40 % - Akzent1 3 4 3 2" xfId="5336" xr:uid="{29008C3F-B334-4050-AF53-2494CB52BFE4}"/>
    <cellStyle name="40 % - Akzent1 3 4 4" xfId="3730" xr:uid="{20175BF4-5AB9-4C43-AE0E-5373E60CCB44}"/>
    <cellStyle name="40 % - Akzent1 3 5" xfId="926" xr:uid="{2C10E408-9E50-414A-B053-73D2643E6549}"/>
    <cellStyle name="40 % - Akzent1 3 5 2" xfId="2536" xr:uid="{2464A28C-24E0-4984-94CF-98BD718BEF11}"/>
    <cellStyle name="40 % - Akzent1 3 5 2 2" xfId="5748" xr:uid="{A0224D17-667F-47B8-9090-EE5509130869}"/>
    <cellStyle name="40 % - Akzent1 3 5 3" xfId="4142" xr:uid="{4566D7D4-A2EA-4D47-8D49-F6A4A6835688}"/>
    <cellStyle name="40 % - Akzent1 3 6" xfId="1731" xr:uid="{DF1AF734-1FBC-431F-9643-E9C57DC145CA}"/>
    <cellStyle name="40 % - Akzent1 3 6 2" xfId="4943" xr:uid="{B44E758F-6EA2-4B93-AB32-970E484A9647}"/>
    <cellStyle name="40 % - Akzent1 3 7" xfId="3337" xr:uid="{14013DC5-9AA7-42D9-8065-C92BA7367829}"/>
    <cellStyle name="40 % - Akzent1 4" xfId="109" xr:uid="{7E25764F-ECA7-445A-8AF1-63CF7B50F4A8}"/>
    <cellStyle name="40 % - Akzent1 4 2" xfId="211" xr:uid="{C648F929-A13D-4039-95D1-C6F62D759E36}"/>
    <cellStyle name="40 % - Akzent1 4 2 2" xfId="346" xr:uid="{F0E3E063-7F3B-47AD-AB58-C5D6992B44ED}"/>
    <cellStyle name="40 % - Akzent1 4 2 2 2" xfId="768" xr:uid="{127C9198-CF41-4435-86AA-DDE251685DC5}"/>
    <cellStyle name="40 % - Akzent1 4 2 2 2 2" xfId="1577" xr:uid="{E4479BB2-FA61-47E0-96A0-B73499BF7D20}"/>
    <cellStyle name="40 % - Akzent1 4 2 2 2 2 2" xfId="3185" xr:uid="{BB15E2F6-1425-45FE-B4D2-990A39E2DB23}"/>
    <cellStyle name="40 % - Akzent1 4 2 2 2 2 2 2" xfId="6397" xr:uid="{8F95E1BA-38E4-476E-B0CE-C4B20B198FE6}"/>
    <cellStyle name="40 % - Akzent1 4 2 2 2 2 3" xfId="4791" xr:uid="{2BAB6A3D-B458-4EDD-86EF-13468AB6AD82}"/>
    <cellStyle name="40 % - Akzent1 4 2 2 2 3" xfId="2380" xr:uid="{BA050A37-E98A-4153-B7AF-64BCE961FCDD}"/>
    <cellStyle name="40 % - Akzent1 4 2 2 2 3 2" xfId="5592" xr:uid="{7F857397-3F67-46EC-B7ED-9FB71DC7DB80}"/>
    <cellStyle name="40 % - Akzent1 4 2 2 2 4" xfId="3986" xr:uid="{3D32A8E4-5292-4272-89F7-865B8A0735F4}"/>
    <cellStyle name="40 % - Akzent1 4 2 2 3" xfId="1182" xr:uid="{92F64BF3-7512-472D-A090-FBB37B291812}"/>
    <cellStyle name="40 % - Akzent1 4 2 2 3 2" xfId="2792" xr:uid="{ACF89664-7D7D-499E-BF4F-91F80666AE45}"/>
    <cellStyle name="40 % - Akzent1 4 2 2 3 2 2" xfId="6004" xr:uid="{454C7723-EF21-4A6C-BF3C-1C267CBB1790}"/>
    <cellStyle name="40 % - Akzent1 4 2 2 3 3" xfId="4398" xr:uid="{6A57A8B2-D264-4C18-B8B2-D67547F75A2B}"/>
    <cellStyle name="40 % - Akzent1 4 2 2 4" xfId="1987" xr:uid="{6A5AA0BD-7F3B-4383-B0F0-3410FEF2DB91}"/>
    <cellStyle name="40 % - Akzent1 4 2 2 4 2" xfId="5199" xr:uid="{7CEC897D-0A4C-4340-B290-E8BFE75C308C}"/>
    <cellStyle name="40 % - Akzent1 4 2 2 5" xfId="3593" xr:uid="{8CC79011-E634-433F-A9A1-09FAA0DCA1E2}"/>
    <cellStyle name="40 % - Akzent1 4 2 3" xfId="635" xr:uid="{43E66B43-CBA3-468B-B56B-39A96FAD9AB9}"/>
    <cellStyle name="40 % - Akzent1 4 2 3 2" xfId="1444" xr:uid="{50449C1F-9FC2-4545-8A2F-BCB56D947858}"/>
    <cellStyle name="40 % - Akzent1 4 2 3 2 2" xfId="3052" xr:uid="{01FA6759-6EED-47B8-9E8E-1416CDB634E1}"/>
    <cellStyle name="40 % - Akzent1 4 2 3 2 2 2" xfId="6264" xr:uid="{2B0928B3-FE74-441D-AA74-30B5CE898FF8}"/>
    <cellStyle name="40 % - Akzent1 4 2 3 2 3" xfId="4658" xr:uid="{A9D5E9DB-CF66-458E-91C0-18F7CAB19F03}"/>
    <cellStyle name="40 % - Akzent1 4 2 3 3" xfId="2247" xr:uid="{2C623370-B0A8-4502-BB89-B54C1EE303FC}"/>
    <cellStyle name="40 % - Akzent1 4 2 3 3 2" xfId="5459" xr:uid="{18B61E9B-AE20-459D-8344-C6B593C8AE71}"/>
    <cellStyle name="40 % - Akzent1 4 2 3 4" xfId="3853" xr:uid="{74BA132D-51AD-4F5B-BCFF-38C7F1D0CE52}"/>
    <cellStyle name="40 % - Akzent1 4 2 4" xfId="1049" xr:uid="{5D94A995-AFBE-4AEF-8175-83645D972C66}"/>
    <cellStyle name="40 % - Akzent1 4 2 4 2" xfId="2659" xr:uid="{97B48379-694E-4850-8958-DA0C4FB0DA6A}"/>
    <cellStyle name="40 % - Akzent1 4 2 4 2 2" xfId="5871" xr:uid="{B22B8641-1E14-49A5-AB6E-870CE4E9C2D1}"/>
    <cellStyle name="40 % - Akzent1 4 2 4 3" xfId="4265" xr:uid="{87006042-9DC2-4BDA-964E-497F48760E1E}"/>
    <cellStyle name="40 % - Akzent1 4 2 5" xfId="1854" xr:uid="{BBC1F8B0-B044-4888-A69D-A9E24145C40F}"/>
    <cellStyle name="40 % - Akzent1 4 2 5 2" xfId="5066" xr:uid="{7EAE7109-A885-4CE7-8612-62A6F67507FD}"/>
    <cellStyle name="40 % - Akzent1 4 2 6" xfId="3460" xr:uid="{7F217FC8-3BAC-4289-82D2-74E9D03F7A83}"/>
    <cellStyle name="40 % - Akzent1 4 3" xfId="347" xr:uid="{E8391131-4172-48A2-AD6F-0F7ED6F59BFD}"/>
    <cellStyle name="40 % - Akzent1 4 3 2" xfId="769" xr:uid="{929027A9-AEF4-457C-86A0-AB8B610DAA25}"/>
    <cellStyle name="40 % - Akzent1 4 3 2 2" xfId="1578" xr:uid="{F1D09920-829D-475B-984F-1A80C4E7C9C3}"/>
    <cellStyle name="40 % - Akzent1 4 3 2 2 2" xfId="3186" xr:uid="{669922B7-DA1D-464D-9F4A-64C31D4056F8}"/>
    <cellStyle name="40 % - Akzent1 4 3 2 2 2 2" xfId="6398" xr:uid="{F6D01851-8544-42B3-937B-A25EEEF7E127}"/>
    <cellStyle name="40 % - Akzent1 4 3 2 2 3" xfId="4792" xr:uid="{BC3F0B05-401A-428D-9601-AC98C7CFEFA7}"/>
    <cellStyle name="40 % - Akzent1 4 3 2 3" xfId="2381" xr:uid="{44BA113E-4030-4344-8737-BC00F282F9C7}"/>
    <cellStyle name="40 % - Akzent1 4 3 2 3 2" xfId="5593" xr:uid="{ACA56EAC-8A70-4AC3-B765-4B725B9ADB02}"/>
    <cellStyle name="40 % - Akzent1 4 3 2 4" xfId="3987" xr:uid="{3BE44C10-FC58-4E73-BADF-CF7223BA7FE3}"/>
    <cellStyle name="40 % - Akzent1 4 3 3" xfId="1183" xr:uid="{9F8C0094-288A-4F36-9D28-658D5DA7C8F9}"/>
    <cellStyle name="40 % - Akzent1 4 3 3 2" xfId="2793" xr:uid="{2BB6DA7C-B251-4E08-8068-9ACC5FF32AC7}"/>
    <cellStyle name="40 % - Akzent1 4 3 3 2 2" xfId="6005" xr:uid="{4DFE5C80-4E77-4BB4-A633-58D42C922CD1}"/>
    <cellStyle name="40 % - Akzent1 4 3 3 3" xfId="4399" xr:uid="{570E49C0-503D-4A8E-A6F1-C4D769A52D48}"/>
    <cellStyle name="40 % - Akzent1 4 3 4" xfId="1988" xr:uid="{41C1EEFD-F5E2-4D75-9DA1-C6BE1F801180}"/>
    <cellStyle name="40 % - Akzent1 4 3 4 2" xfId="5200" xr:uid="{30730748-3FEA-4B36-AC64-228ECED1102B}"/>
    <cellStyle name="40 % - Akzent1 4 3 5" xfId="3594" xr:uid="{6F40FA47-866F-412E-AFF7-D7C9547EBFE6}"/>
    <cellStyle name="40 % - Akzent1 4 4" xfId="542" xr:uid="{94FBBB7B-141F-4197-9851-BE64B8F0CF22}"/>
    <cellStyle name="40 % - Akzent1 4 4 2" xfId="1351" xr:uid="{BC454D10-E3E0-4303-B16A-454046C910A3}"/>
    <cellStyle name="40 % - Akzent1 4 4 2 2" xfId="2959" xr:uid="{295BF6D9-57F3-467B-9BDE-DF8C6D1BBDBA}"/>
    <cellStyle name="40 % - Akzent1 4 4 2 2 2" xfId="6171" xr:uid="{CEA7AD2E-4382-4F5C-8E9C-D6F92A7DD749}"/>
    <cellStyle name="40 % - Akzent1 4 4 2 3" xfId="4565" xr:uid="{D4A4ADCA-26CC-41FF-8CF2-4004269B57B4}"/>
    <cellStyle name="40 % - Akzent1 4 4 3" xfId="2154" xr:uid="{13F5E4AB-14B2-47BA-9B33-1E154F9AEE56}"/>
    <cellStyle name="40 % - Akzent1 4 4 3 2" xfId="5366" xr:uid="{52F9E31A-2A4C-43A2-99CA-4F42E216B11C}"/>
    <cellStyle name="40 % - Akzent1 4 4 4" xfId="3760" xr:uid="{ECF26232-8A0B-402C-A878-446C1D0DDFF0}"/>
    <cellStyle name="40 % - Akzent1 4 5" xfId="956" xr:uid="{08ACDCD4-E8D6-460F-B1DF-9ABF50791B1C}"/>
    <cellStyle name="40 % - Akzent1 4 5 2" xfId="2566" xr:uid="{4F232CD2-A545-41D1-BA23-AC384968E1FF}"/>
    <cellStyle name="40 % - Akzent1 4 5 2 2" xfId="5778" xr:uid="{6066B59D-287D-4086-9077-EBFE6CDC6FBF}"/>
    <cellStyle name="40 % - Akzent1 4 5 3" xfId="4172" xr:uid="{EB1C0EE5-BBC8-4500-AF0D-CCEDE6483DC0}"/>
    <cellStyle name="40 % - Akzent1 4 6" xfId="1761" xr:uid="{9784C34A-6078-490D-9524-98D8A9E59175}"/>
    <cellStyle name="40 % - Akzent1 4 6 2" xfId="4973" xr:uid="{E68DFAE6-8893-4EB2-B779-B6BFB171462F}"/>
    <cellStyle name="40 % - Akzent1 4 7" xfId="3367" xr:uid="{FD2C2031-8A99-45C9-A97C-AED4792193D3}"/>
    <cellStyle name="40 % - Akzent1 5" xfId="123" xr:uid="{A928AC9D-9DD2-4DD1-8740-087BC99FBFCA}"/>
    <cellStyle name="40 % - Akzent1 5 2" xfId="225" xr:uid="{2BCF87B6-8DB6-4F99-9314-D7CA4413BB7F}"/>
    <cellStyle name="40 % - Akzent1 5 2 2" xfId="348" xr:uid="{D30CAAC3-BEB8-4AE5-B62F-1565858EB32F}"/>
    <cellStyle name="40 % - Akzent1 5 2 2 2" xfId="770" xr:uid="{F27F5261-6617-403B-8D46-9B5F1725B714}"/>
    <cellStyle name="40 % - Akzent1 5 2 2 2 2" xfId="1579" xr:uid="{F502FB54-31B3-4B34-ADE8-4C5135A7D002}"/>
    <cellStyle name="40 % - Akzent1 5 2 2 2 2 2" xfId="3187" xr:uid="{5D5BCAC6-A634-4738-88CD-2B3BD34B6EAC}"/>
    <cellStyle name="40 % - Akzent1 5 2 2 2 2 2 2" xfId="6399" xr:uid="{E0D065E5-5B4B-488B-B954-AF7FEE97920E}"/>
    <cellStyle name="40 % - Akzent1 5 2 2 2 2 3" xfId="4793" xr:uid="{170BC113-0A7F-418E-84F4-8CB8D940051F}"/>
    <cellStyle name="40 % - Akzent1 5 2 2 2 3" xfId="2382" xr:uid="{5F9D7B48-140B-420B-8C84-FA866A03814B}"/>
    <cellStyle name="40 % - Akzent1 5 2 2 2 3 2" xfId="5594" xr:uid="{09A3C5F9-523E-44D6-B698-554239A21C7F}"/>
    <cellStyle name="40 % - Akzent1 5 2 2 2 4" xfId="3988" xr:uid="{BC9CA71B-D383-42AB-910A-993485409EB3}"/>
    <cellStyle name="40 % - Akzent1 5 2 2 3" xfId="1184" xr:uid="{4944CB40-B34C-4C8A-8017-FD9F9AF42E63}"/>
    <cellStyle name="40 % - Akzent1 5 2 2 3 2" xfId="2794" xr:uid="{F2D2828B-06F2-4301-9ECE-54AC88E5B8CE}"/>
    <cellStyle name="40 % - Akzent1 5 2 2 3 2 2" xfId="6006" xr:uid="{66D5FE6D-B713-4BA2-945C-E14B174E4198}"/>
    <cellStyle name="40 % - Akzent1 5 2 2 3 3" xfId="4400" xr:uid="{BE36C3C7-8A24-4C06-976A-B3CD22F4C995}"/>
    <cellStyle name="40 % - Akzent1 5 2 2 4" xfId="1989" xr:uid="{14F0B8EC-78C4-4C3C-940B-A8455B7BAE82}"/>
    <cellStyle name="40 % - Akzent1 5 2 2 4 2" xfId="5201" xr:uid="{E08A8961-7ED4-43E6-9929-F4B59B4BBB9D}"/>
    <cellStyle name="40 % - Akzent1 5 2 2 5" xfId="3595" xr:uid="{38088731-EB15-4377-B057-CF8D45AE5390}"/>
    <cellStyle name="40 % - Akzent1 5 2 3" xfId="649" xr:uid="{F7F05058-AB8C-4B25-A9C3-DC4A351A1150}"/>
    <cellStyle name="40 % - Akzent1 5 2 3 2" xfId="1458" xr:uid="{57558AC7-241C-4E71-84A8-0C1178027AC4}"/>
    <cellStyle name="40 % - Akzent1 5 2 3 2 2" xfId="3066" xr:uid="{DBC393CC-755D-4093-9D63-1560EB1A6F8D}"/>
    <cellStyle name="40 % - Akzent1 5 2 3 2 2 2" xfId="6278" xr:uid="{C4025FC6-C1E0-4986-9F0D-7B0767366E43}"/>
    <cellStyle name="40 % - Akzent1 5 2 3 2 3" xfId="4672" xr:uid="{DF2C1B0E-7806-44AB-9137-51E0B10A1BD5}"/>
    <cellStyle name="40 % - Akzent1 5 2 3 3" xfId="2261" xr:uid="{9294068F-EB33-4B9F-B3C8-1D05C4FBDDCD}"/>
    <cellStyle name="40 % - Akzent1 5 2 3 3 2" xfId="5473" xr:uid="{2793D55E-4D49-44BF-A5AB-C15F2210BA60}"/>
    <cellStyle name="40 % - Akzent1 5 2 3 4" xfId="3867" xr:uid="{B0A85D4B-4823-4626-8C47-CA25F40D206C}"/>
    <cellStyle name="40 % - Akzent1 5 2 4" xfId="1063" xr:uid="{46E3C3B3-4482-4E3F-A6E2-91DC4B091D63}"/>
    <cellStyle name="40 % - Akzent1 5 2 4 2" xfId="2673" xr:uid="{BC1BCABC-0AF3-4521-8335-8C12FF3DDFCF}"/>
    <cellStyle name="40 % - Akzent1 5 2 4 2 2" xfId="5885" xr:uid="{A0234788-4374-45CE-9439-482FF0EA6B94}"/>
    <cellStyle name="40 % - Akzent1 5 2 4 3" xfId="4279" xr:uid="{CCA44A96-6F5D-46CB-AB58-8EF6837BA678}"/>
    <cellStyle name="40 % - Akzent1 5 2 5" xfId="1868" xr:uid="{D9B3A817-FC90-4EFB-BEB4-EFED027459A5}"/>
    <cellStyle name="40 % - Akzent1 5 2 5 2" xfId="5080" xr:uid="{119A4F60-CEDD-4738-A45A-D3871B728A86}"/>
    <cellStyle name="40 % - Akzent1 5 2 6" xfId="3474" xr:uid="{1AF41D1E-5AE6-4299-B24D-18CBCFB07D55}"/>
    <cellStyle name="40 % - Akzent1 5 3" xfId="349" xr:uid="{FE58A14C-C3CA-40C4-8F09-8EABBE842E99}"/>
    <cellStyle name="40 % - Akzent1 5 3 2" xfId="771" xr:uid="{16E4C078-46BE-4932-A438-1EDDB4583DA8}"/>
    <cellStyle name="40 % - Akzent1 5 3 2 2" xfId="1580" xr:uid="{55D9304A-C607-4BAB-8F38-9AC838CB7713}"/>
    <cellStyle name="40 % - Akzent1 5 3 2 2 2" xfId="3188" xr:uid="{8BD68D37-D8E9-4BDF-BE42-85279567CC24}"/>
    <cellStyle name="40 % - Akzent1 5 3 2 2 2 2" xfId="6400" xr:uid="{ADB06233-9B29-4440-9E6B-0695873E3EF8}"/>
    <cellStyle name="40 % - Akzent1 5 3 2 2 3" xfId="4794" xr:uid="{9D67EFA1-F772-474B-85E3-EA51F409ED88}"/>
    <cellStyle name="40 % - Akzent1 5 3 2 3" xfId="2383" xr:uid="{401C117B-060B-4435-B920-0394433C9B37}"/>
    <cellStyle name="40 % - Akzent1 5 3 2 3 2" xfId="5595" xr:uid="{B9AE4D76-8FD8-4A60-8CB0-C343424E20DF}"/>
    <cellStyle name="40 % - Akzent1 5 3 2 4" xfId="3989" xr:uid="{95C023D4-F398-44D8-BCC0-A94DA948FB8F}"/>
    <cellStyle name="40 % - Akzent1 5 3 3" xfId="1185" xr:uid="{A886BEF7-0095-482D-805B-608C3246C36E}"/>
    <cellStyle name="40 % - Akzent1 5 3 3 2" xfId="2795" xr:uid="{F1CFA99D-02C6-42BD-9F1D-E1CC5D42BFD8}"/>
    <cellStyle name="40 % - Akzent1 5 3 3 2 2" xfId="6007" xr:uid="{6AC6F0B9-8509-4BD9-A269-35FE45A515BB}"/>
    <cellStyle name="40 % - Akzent1 5 3 3 3" xfId="4401" xr:uid="{E7E105A8-86C1-426A-A6DC-B6C6A26EB1D2}"/>
    <cellStyle name="40 % - Akzent1 5 3 4" xfId="1990" xr:uid="{121F096D-F9AE-4660-AEE4-A0B0C044EB0D}"/>
    <cellStyle name="40 % - Akzent1 5 3 4 2" xfId="5202" xr:uid="{5FED7996-AEF5-42C3-AFC5-0F49A787E3FF}"/>
    <cellStyle name="40 % - Akzent1 5 3 5" xfId="3596" xr:uid="{F2DCC193-4760-4544-BF0B-70C043EB0BF2}"/>
    <cellStyle name="40 % - Akzent1 5 4" xfId="556" xr:uid="{27D1305C-477D-4455-9293-C7B536652339}"/>
    <cellStyle name="40 % - Akzent1 5 4 2" xfId="1365" xr:uid="{20F1B975-016B-42CD-BF29-1A77EEDFAFF1}"/>
    <cellStyle name="40 % - Akzent1 5 4 2 2" xfId="2973" xr:uid="{B01C2750-63AF-45B6-ADD9-F3329A43CE18}"/>
    <cellStyle name="40 % - Akzent1 5 4 2 2 2" xfId="6185" xr:uid="{77DFC23B-F821-4E19-942E-529F650C39D7}"/>
    <cellStyle name="40 % - Akzent1 5 4 2 3" xfId="4579" xr:uid="{1A1983AE-06F0-47F0-9D66-BCE248B34D3D}"/>
    <cellStyle name="40 % - Akzent1 5 4 3" xfId="2168" xr:uid="{2E774AD6-477E-44D7-A41F-DC3958342022}"/>
    <cellStyle name="40 % - Akzent1 5 4 3 2" xfId="5380" xr:uid="{B0A00F16-4AF9-4978-8F71-F4EADB94484C}"/>
    <cellStyle name="40 % - Akzent1 5 4 4" xfId="3774" xr:uid="{D72E589A-2CD7-4F79-AEF8-DA778CC4AD84}"/>
    <cellStyle name="40 % - Akzent1 5 5" xfId="970" xr:uid="{46D1E708-F3CC-4808-8598-4818A3323D3A}"/>
    <cellStyle name="40 % - Akzent1 5 5 2" xfId="2580" xr:uid="{138B78BE-1701-405C-BEE1-3590169CE8E3}"/>
    <cellStyle name="40 % - Akzent1 5 5 2 2" xfId="5792" xr:uid="{E1A9BAEB-BE73-4614-B200-40334D2AEB1D}"/>
    <cellStyle name="40 % - Akzent1 5 5 3" xfId="4186" xr:uid="{4A5BAE2A-1100-4EED-A75B-A7E2BDD0D777}"/>
    <cellStyle name="40 % - Akzent1 5 6" xfId="1775" xr:uid="{3F33C7B7-A97C-4F4F-933B-CFEBA122EBF5}"/>
    <cellStyle name="40 % - Akzent1 5 6 2" xfId="4987" xr:uid="{C8E077E5-8D95-4AD8-92F9-37B4FEF6887C}"/>
    <cellStyle name="40 % - Akzent1 5 7" xfId="3381" xr:uid="{E7124A09-EC76-4FC4-8653-215E7A08FAA3}"/>
    <cellStyle name="40 % - Akzent1 6" xfId="137" xr:uid="{7990A733-F465-471D-B44C-D29783E2E8FA}"/>
    <cellStyle name="40 % - Akzent1 6 2" xfId="350" xr:uid="{E1B1791B-D9EA-4636-AB86-C72F20AB3AC4}"/>
    <cellStyle name="40 % - Akzent1 6 2 2" xfId="772" xr:uid="{602EF4A9-0DAE-429B-836F-756617F9800D}"/>
    <cellStyle name="40 % - Akzent1 6 2 2 2" xfId="1581" xr:uid="{610E41C8-5289-4813-855D-AA4F32DC4765}"/>
    <cellStyle name="40 % - Akzent1 6 2 2 2 2" xfId="3189" xr:uid="{9699B863-D637-42CC-8FEA-E18E15A52977}"/>
    <cellStyle name="40 % - Akzent1 6 2 2 2 2 2" xfId="6401" xr:uid="{17FB79C5-A2DB-4794-8834-B144CA129A06}"/>
    <cellStyle name="40 % - Akzent1 6 2 2 2 3" xfId="4795" xr:uid="{D15194B9-5A23-438D-9288-F7048B6B2CF3}"/>
    <cellStyle name="40 % - Akzent1 6 2 2 3" xfId="2384" xr:uid="{87E9CEC7-F64F-4162-9824-FF9249DE9CCE}"/>
    <cellStyle name="40 % - Akzent1 6 2 2 3 2" xfId="5596" xr:uid="{1D55A2A7-6F37-4526-B5AE-874EEB39783E}"/>
    <cellStyle name="40 % - Akzent1 6 2 2 4" xfId="3990" xr:uid="{885AE576-A3D0-4ED8-AAB1-D8ED231151EA}"/>
    <cellStyle name="40 % - Akzent1 6 2 3" xfId="1186" xr:uid="{A1EAD5AB-E609-40F0-8D53-22233F5C7C6D}"/>
    <cellStyle name="40 % - Akzent1 6 2 3 2" xfId="2796" xr:uid="{82442460-C31D-4AC3-B16B-D9E13F0F20AE}"/>
    <cellStyle name="40 % - Akzent1 6 2 3 2 2" xfId="6008" xr:uid="{D0FECD69-B597-43B7-B4B7-2101BEE8017F}"/>
    <cellStyle name="40 % - Akzent1 6 2 3 3" xfId="4402" xr:uid="{7024A3F9-C05F-4A64-8D0C-5936B70951ED}"/>
    <cellStyle name="40 % - Akzent1 6 2 4" xfId="1991" xr:uid="{78E39365-3C3F-45CF-977E-E2607B4723AE}"/>
    <cellStyle name="40 % - Akzent1 6 2 4 2" xfId="5203" xr:uid="{83FCBAB9-A639-4DCC-BE7B-7A968E1B9BF3}"/>
    <cellStyle name="40 % - Akzent1 6 2 5" xfId="3597" xr:uid="{AEC26DE5-A9CD-4921-A4E8-C39F9BB56EE4}"/>
    <cellStyle name="40 % - Akzent1 6 3" xfId="570" xr:uid="{E21CBCE3-ACDC-4C8A-97D8-E86BE88BDBE5}"/>
    <cellStyle name="40 % - Akzent1 6 3 2" xfId="1379" xr:uid="{425B1B92-AE3B-4EB6-BAE5-CFA4CBA2BD68}"/>
    <cellStyle name="40 % - Akzent1 6 3 2 2" xfId="2987" xr:uid="{74594F55-3B31-4A48-A44B-8B8DC76E5950}"/>
    <cellStyle name="40 % - Akzent1 6 3 2 2 2" xfId="6199" xr:uid="{95B5D9DD-D2DE-41B3-86B5-FCC4498C99E0}"/>
    <cellStyle name="40 % - Akzent1 6 3 2 3" xfId="4593" xr:uid="{EB71F510-5FC2-46F5-A655-F1817B3E1D2D}"/>
    <cellStyle name="40 % - Akzent1 6 3 3" xfId="2182" xr:uid="{05DDEC6E-A958-49CD-B0AF-11280FDEB64D}"/>
    <cellStyle name="40 % - Akzent1 6 3 3 2" xfId="5394" xr:uid="{EC8D79FF-9821-462C-A24D-3B0A147FBC23}"/>
    <cellStyle name="40 % - Akzent1 6 3 4" xfId="3788" xr:uid="{F9AB4A98-3B9E-4D79-A2C7-0E1EB97249E4}"/>
    <cellStyle name="40 % - Akzent1 6 4" xfId="984" xr:uid="{2F88C382-2DD2-4383-94E0-130664CF05FE}"/>
    <cellStyle name="40 % - Akzent1 6 4 2" xfId="2594" xr:uid="{843AE248-4C97-4110-94E6-87826E0B902F}"/>
    <cellStyle name="40 % - Akzent1 6 4 2 2" xfId="5806" xr:uid="{1931937A-7F6C-4919-9264-8C6B56A83652}"/>
    <cellStyle name="40 % - Akzent1 6 4 3" xfId="4200" xr:uid="{8418B05C-A74C-4292-9CEB-782203605027}"/>
    <cellStyle name="40 % - Akzent1 6 5" xfId="1789" xr:uid="{93E5B131-D515-418E-BA6A-88DED9E43D72}"/>
    <cellStyle name="40 % - Akzent1 6 5 2" xfId="5001" xr:uid="{C3E17186-2F48-49B1-B7B0-EDC0D547A16B}"/>
    <cellStyle name="40 % - Akzent1 6 6" xfId="3395" xr:uid="{DC8B6BFB-D44E-42B2-B72F-114B93286119}"/>
    <cellStyle name="40 % - Akzent1 7" xfId="239" xr:uid="{7B281B64-38CD-4435-AB31-C6FE84057E97}"/>
    <cellStyle name="40 % - Akzent1 7 2" xfId="351" xr:uid="{A40FE375-B96C-41B7-A71F-DFA280771F7D}"/>
    <cellStyle name="40 % - Akzent1 7 2 2" xfId="773" xr:uid="{C95DD17C-95E7-4B5B-AAA9-B6CA102EB6D0}"/>
    <cellStyle name="40 % - Akzent1 7 2 2 2" xfId="1582" xr:uid="{F1F947F4-58F5-483D-82FD-7809FA2C66BB}"/>
    <cellStyle name="40 % - Akzent1 7 2 2 2 2" xfId="3190" xr:uid="{6F3B430B-F3C6-47FE-8699-3DBE26430734}"/>
    <cellStyle name="40 % - Akzent1 7 2 2 2 2 2" xfId="6402" xr:uid="{BAE353AC-443B-4F7D-B0DF-F0F4B583D62D}"/>
    <cellStyle name="40 % - Akzent1 7 2 2 2 3" xfId="4796" xr:uid="{43AC00A2-A9E9-4B0B-B8F3-9333448186E7}"/>
    <cellStyle name="40 % - Akzent1 7 2 2 3" xfId="2385" xr:uid="{1D76A07D-09C2-4B85-A1C3-34A98894EE96}"/>
    <cellStyle name="40 % - Akzent1 7 2 2 3 2" xfId="5597" xr:uid="{EC50AE7B-390E-4062-BB58-423E0E31EA62}"/>
    <cellStyle name="40 % - Akzent1 7 2 2 4" xfId="3991" xr:uid="{CE125C24-810B-44C2-8FDC-A2E3A0969C87}"/>
    <cellStyle name="40 % - Akzent1 7 2 3" xfId="1187" xr:uid="{87CA7F46-0A85-41F2-BBAA-E1326A1073BB}"/>
    <cellStyle name="40 % - Akzent1 7 2 3 2" xfId="2797" xr:uid="{9A7C4E8B-A838-4F30-B0EF-8F378802394B}"/>
    <cellStyle name="40 % - Akzent1 7 2 3 2 2" xfId="6009" xr:uid="{EB8E7961-C28D-4EF9-9EEF-2E7484B2C199}"/>
    <cellStyle name="40 % - Akzent1 7 2 3 3" xfId="4403" xr:uid="{8D926D5A-A4F5-4D9F-9016-E0D0129F9A33}"/>
    <cellStyle name="40 % - Akzent1 7 2 4" xfId="1992" xr:uid="{B533BBC1-240D-41C6-9F63-C8B40C5089D2}"/>
    <cellStyle name="40 % - Akzent1 7 2 4 2" xfId="5204" xr:uid="{1DBE8FD2-0939-4B55-B4CC-7302EEFAA20D}"/>
    <cellStyle name="40 % - Akzent1 7 2 5" xfId="3598" xr:uid="{52DA7D48-4B30-426C-81B9-95CA504CAE82}"/>
    <cellStyle name="40 % - Akzent1 7 3" xfId="663" xr:uid="{FB5EB99D-3FCB-4ED6-8BA9-3245F71823C6}"/>
    <cellStyle name="40 % - Akzent1 7 3 2" xfId="1472" xr:uid="{7EE7B399-A4F0-475E-B97E-68D525E49D84}"/>
    <cellStyle name="40 % - Akzent1 7 3 2 2" xfId="3080" xr:uid="{905B6892-EE20-4370-A5B1-C2864311B7C7}"/>
    <cellStyle name="40 % - Akzent1 7 3 2 2 2" xfId="6292" xr:uid="{B089EBB5-EBB1-4DF0-83BF-788D513C3562}"/>
    <cellStyle name="40 % - Akzent1 7 3 2 3" xfId="4686" xr:uid="{BE3EB37E-2A5C-4C88-BBF2-05164E5FBC88}"/>
    <cellStyle name="40 % - Akzent1 7 3 3" xfId="2275" xr:uid="{363F5B59-3905-459E-95C4-38C0018D010B}"/>
    <cellStyle name="40 % - Akzent1 7 3 3 2" xfId="5487" xr:uid="{AD594C35-13A5-4D8E-9E1E-192CBDC60C2F}"/>
    <cellStyle name="40 % - Akzent1 7 3 4" xfId="3881" xr:uid="{CD1B10DF-FAD8-4843-936A-AFA7FE157355}"/>
    <cellStyle name="40 % - Akzent1 7 4" xfId="1077" xr:uid="{B03F604D-FE6B-4108-A2D9-FC736FDCF5EB}"/>
    <cellStyle name="40 % - Akzent1 7 4 2" xfId="2687" xr:uid="{420B7D3A-1CBC-4936-96CE-B7078C3DEBDE}"/>
    <cellStyle name="40 % - Akzent1 7 4 2 2" xfId="5899" xr:uid="{B768B105-E397-49F7-B6B3-76DA54D4FE82}"/>
    <cellStyle name="40 % - Akzent1 7 4 3" xfId="4293" xr:uid="{07D66EB4-1D1F-4C76-B2B7-C42F499539A8}"/>
    <cellStyle name="40 % - Akzent1 7 5" xfId="1882" xr:uid="{F807006C-C2A0-4769-81A2-44F7E46D2600}"/>
    <cellStyle name="40 % - Akzent1 7 5 2" xfId="5094" xr:uid="{84621B2A-0D69-4D89-B1FE-131E8DAEF87A}"/>
    <cellStyle name="40 % - Akzent1 7 6" xfId="3488" xr:uid="{1E9B78DD-E26C-4A43-A091-44C3640A2565}"/>
    <cellStyle name="40 % - Akzent1 8" xfId="253" xr:uid="{BBFA8C10-12DD-4DD2-B996-54B7E6D1A31F}"/>
    <cellStyle name="40 % - Akzent1 8 2" xfId="677" xr:uid="{150F180A-AF3F-4102-B552-A7372298004D}"/>
    <cellStyle name="40 % - Akzent1 8 2 2" xfId="1486" xr:uid="{12409404-EDAF-4129-96CC-5912F54502BE}"/>
    <cellStyle name="40 % - Akzent1 8 2 2 2" xfId="3094" xr:uid="{2CAFF036-F24E-4FCF-A92B-E2205A6C2F9E}"/>
    <cellStyle name="40 % - Akzent1 8 2 2 2 2" xfId="6306" xr:uid="{985E7770-4D42-4C01-B107-EA1ECF36EAA5}"/>
    <cellStyle name="40 % - Akzent1 8 2 2 3" xfId="4700" xr:uid="{4C21B29D-64C4-4561-9041-E8583AEC1290}"/>
    <cellStyle name="40 % - Akzent1 8 2 3" xfId="2289" xr:uid="{F4783959-FC4D-4E9A-9CB1-9AA1A7A2ECDC}"/>
    <cellStyle name="40 % - Akzent1 8 2 3 2" xfId="5501" xr:uid="{9729825E-6CFD-4595-8722-E394F343392E}"/>
    <cellStyle name="40 % - Akzent1 8 2 4" xfId="3895" xr:uid="{A4DAF685-DB3A-4297-8372-1DA546E61238}"/>
    <cellStyle name="40 % - Akzent1 8 3" xfId="1091" xr:uid="{6D6A9CC7-B68F-4237-82C2-BCE4CC46EEF3}"/>
    <cellStyle name="40 % - Akzent1 8 3 2" xfId="2701" xr:uid="{0A9212F8-F66E-433E-80C2-1ECF1C35F075}"/>
    <cellStyle name="40 % - Akzent1 8 3 2 2" xfId="5913" xr:uid="{EF96A026-06C0-4FD8-AAC0-D994EE8CAE24}"/>
    <cellStyle name="40 % - Akzent1 8 3 3" xfId="4307" xr:uid="{9337077B-9B7F-46BF-9CA5-27391001EB01}"/>
    <cellStyle name="40 % - Akzent1 8 4" xfId="1896" xr:uid="{FBCEDB34-D06E-418B-9257-5C5542CA408D}"/>
    <cellStyle name="40 % - Akzent1 8 4 2" xfId="5108" xr:uid="{B1936B84-89F3-4E4D-BC89-5F4E0729210E}"/>
    <cellStyle name="40 % - Akzent1 8 5" xfId="3502" xr:uid="{75B566A3-706E-48D3-82DB-D161CC9BD57A}"/>
    <cellStyle name="40 % - Akzent1 9" xfId="479" xr:uid="{DB6E2A34-12E7-4BCF-BE08-D5A61180CA91}"/>
    <cellStyle name="40 % - Akzent1 9 2" xfId="1288" xr:uid="{1DCEE88B-77C1-4CF9-99AB-5BFC3068676A}"/>
    <cellStyle name="40 % - Akzent1 9 2 2" xfId="2898" xr:uid="{32E2675F-4595-4C9E-B464-4A704A972D5E}"/>
    <cellStyle name="40 % - Akzent1 9 2 2 2" xfId="6110" xr:uid="{D9EE88EB-FDF2-4AA9-8DF3-BE6CBBB23174}"/>
    <cellStyle name="40 % - Akzent1 9 2 3" xfId="4504" xr:uid="{02DCB304-344B-4DFA-8CCF-80EF489C5827}"/>
    <cellStyle name="40 % - Akzent1 9 3" xfId="2093" xr:uid="{30FA6BE5-6197-4B7B-9C5D-F78F1F226E75}"/>
    <cellStyle name="40 % - Akzent1 9 3 2" xfId="5305" xr:uid="{6CD715FB-3EBF-44C0-825D-428A7BE60912}"/>
    <cellStyle name="40 % - Akzent1 9 4" xfId="3699" xr:uid="{044EB86C-6DFD-4D23-A414-BA084DFA2D53}"/>
    <cellStyle name="40 % - Akzent2 10" xfId="877" xr:uid="{EE7C50AF-E763-4569-A7E1-38B67D45BD4C}"/>
    <cellStyle name="40 % - Akzent2 10 2" xfId="1686" xr:uid="{8952D538-55AD-4BB0-A0F6-B1FE4868D37D}"/>
    <cellStyle name="40 % - Akzent2 10 2 2" xfId="3294" xr:uid="{539BAC1A-FE92-46C2-94CF-351BB27AC6FE}"/>
    <cellStyle name="40 % - Akzent2 10 2 2 2" xfId="6506" xr:uid="{8A2B9127-AD8D-4EEA-A057-AAD5D575453A}"/>
    <cellStyle name="40 % - Akzent2 10 2 3" xfId="4900" xr:uid="{760B30F3-F028-416A-98CF-F1CA71D4EB2B}"/>
    <cellStyle name="40 % - Akzent2 10 3" xfId="2489" xr:uid="{EC287CBC-054F-4C09-8FC1-92D6580AAEB4}"/>
    <cellStyle name="40 % - Akzent2 10 3 2" xfId="5701" xr:uid="{561F2AE2-4967-477E-BF8A-4FD77FAB2940}"/>
    <cellStyle name="40 % - Akzent2 10 4" xfId="4095" xr:uid="{F92030E2-863C-4C45-A2FD-CDFDACEEF966}"/>
    <cellStyle name="40 % - Akzent2 11" xfId="894" xr:uid="{E349F0AD-4C83-4D2F-8659-8D6255C7EEE8}"/>
    <cellStyle name="40 % - Akzent2 11 2" xfId="2506" xr:uid="{AE745723-5C6C-40D3-99ED-B18FE962FC66}"/>
    <cellStyle name="40 % - Akzent2 11 2 2" xfId="5718" xr:uid="{5B189BD4-C0DE-4AD6-8916-0D19A570B985}"/>
    <cellStyle name="40 % - Akzent2 11 3" xfId="4112" xr:uid="{466306F9-344D-4512-89E8-57E16BEB8772}"/>
    <cellStyle name="40 % - Akzent2 12" xfId="1702" xr:uid="{2820DD40-AE01-4F90-82AB-9C12623F6067}"/>
    <cellStyle name="40 % - Akzent2 12 2" xfId="4915" xr:uid="{C9D58FD6-6AF2-4DD8-B53F-95EFFD161A76}"/>
    <cellStyle name="40 % - Akzent2 13" xfId="3308" xr:uid="{75BD7991-4F75-4A15-BF24-1E70966C6361}"/>
    <cellStyle name="40 % - Akzent2 14" xfId="20" xr:uid="{194A0CE3-FCC6-4655-991D-20724D29C8D7}"/>
    <cellStyle name="40 % - Akzent2 2" xfId="61" xr:uid="{EB3D8316-A040-4435-9BD8-85ABC2D4DA4B}"/>
    <cellStyle name="40 % - Akzent2 2 2" xfId="95" xr:uid="{E650CFE5-7243-4333-B0A4-A04A74182234}"/>
    <cellStyle name="40 % - Akzent2 2 2 2" xfId="199" xr:uid="{CBAEDB01-8378-4972-B918-0EC3FD6B8E14}"/>
    <cellStyle name="40 % - Akzent2 2 2 2 2" xfId="352" xr:uid="{A7FC361A-C5A3-42E3-BF1C-A4F2EF7CF3F6}"/>
    <cellStyle name="40 % - Akzent2 2 2 2 2 2" xfId="774" xr:uid="{B1573928-71F1-46AB-9BD6-C0A63C200F10}"/>
    <cellStyle name="40 % - Akzent2 2 2 2 2 2 2" xfId="1583" xr:uid="{B4BC7C00-B300-4BCC-8CFD-B224A344A71A}"/>
    <cellStyle name="40 % - Akzent2 2 2 2 2 2 2 2" xfId="3191" xr:uid="{6CBF7A11-BDD5-4692-9BDB-80AD98909EBF}"/>
    <cellStyle name="40 % - Akzent2 2 2 2 2 2 2 2 2" xfId="6403" xr:uid="{2B64D06D-AD2D-4D61-8B3D-AE013B2FD4B5}"/>
    <cellStyle name="40 % - Akzent2 2 2 2 2 2 2 3" xfId="4797" xr:uid="{7964C8E8-AAFB-44A5-BABC-6F3AA55B568D}"/>
    <cellStyle name="40 % - Akzent2 2 2 2 2 2 3" xfId="2386" xr:uid="{99210897-0BEA-4C0C-88C0-7F0E80D640F8}"/>
    <cellStyle name="40 % - Akzent2 2 2 2 2 2 3 2" xfId="5598" xr:uid="{5DBC9AB8-30E7-4AE4-A22D-04030093452B}"/>
    <cellStyle name="40 % - Akzent2 2 2 2 2 2 4" xfId="3992" xr:uid="{2385444D-701B-41D6-BED4-294AE72C811E}"/>
    <cellStyle name="40 % - Akzent2 2 2 2 2 3" xfId="1188" xr:uid="{59BAF72B-3FD5-4A52-B476-93CBC3CDC0F2}"/>
    <cellStyle name="40 % - Akzent2 2 2 2 2 3 2" xfId="2798" xr:uid="{4F88CECA-2C45-4395-93BB-C5265B5DFF2E}"/>
    <cellStyle name="40 % - Akzent2 2 2 2 2 3 2 2" xfId="6010" xr:uid="{8DE3CCCB-CBA3-4CB6-BBD1-D8C1443E4654}"/>
    <cellStyle name="40 % - Akzent2 2 2 2 2 3 3" xfId="4404" xr:uid="{B2C3A203-130E-4B88-AE20-20E8267EA975}"/>
    <cellStyle name="40 % - Akzent2 2 2 2 2 4" xfId="1993" xr:uid="{0EA6EBCB-2436-4290-AAF8-E33372E06917}"/>
    <cellStyle name="40 % - Akzent2 2 2 2 2 4 2" xfId="5205" xr:uid="{C329A7B9-92F5-4DD9-B46F-3880D6100EBF}"/>
    <cellStyle name="40 % - Akzent2 2 2 2 2 5" xfId="3599" xr:uid="{D76CE19E-6FB9-4DD8-8EF7-48DB28249C6B}"/>
    <cellStyle name="40 % - Akzent2 2 2 2 3" xfId="623" xr:uid="{F4E7733C-6060-475C-98F5-9F6149932404}"/>
    <cellStyle name="40 % - Akzent2 2 2 2 3 2" xfId="1432" xr:uid="{0863E8A6-92D8-4242-A556-086AAFA722F7}"/>
    <cellStyle name="40 % - Akzent2 2 2 2 3 2 2" xfId="3040" xr:uid="{0B31319B-C2C7-4DBE-A37F-45FD3C677717}"/>
    <cellStyle name="40 % - Akzent2 2 2 2 3 2 2 2" xfId="6252" xr:uid="{C723812E-0F26-44FA-947C-9112238892E6}"/>
    <cellStyle name="40 % - Akzent2 2 2 2 3 2 3" xfId="4646" xr:uid="{A3C18B68-2AEF-4DB6-AC10-0BA9B51A3BA9}"/>
    <cellStyle name="40 % - Akzent2 2 2 2 3 3" xfId="2235" xr:uid="{792E13C9-2485-4F3C-B588-11A9D44D81A5}"/>
    <cellStyle name="40 % - Akzent2 2 2 2 3 3 2" xfId="5447" xr:uid="{063CFD83-C209-4F0B-8159-90EAFFC70446}"/>
    <cellStyle name="40 % - Akzent2 2 2 2 3 4" xfId="3841" xr:uid="{01E4C00B-3888-41C4-9539-D4E09315928E}"/>
    <cellStyle name="40 % - Akzent2 2 2 2 4" xfId="1037" xr:uid="{59286AD8-1997-49F1-A4BB-C0FFE8318B64}"/>
    <cellStyle name="40 % - Akzent2 2 2 2 4 2" xfId="2647" xr:uid="{FE904DE5-7597-4700-8AA5-C35AEDE837DD}"/>
    <cellStyle name="40 % - Akzent2 2 2 2 4 2 2" xfId="5859" xr:uid="{59420BAB-7D17-40F6-846A-64E9EB6D8CD5}"/>
    <cellStyle name="40 % - Akzent2 2 2 2 4 3" xfId="4253" xr:uid="{F28F1949-FB6B-42E6-918D-388488273DBE}"/>
    <cellStyle name="40 % - Akzent2 2 2 2 5" xfId="1842" xr:uid="{FA168AEE-BCA6-4676-BD5E-E7C1D7ABAEF6}"/>
    <cellStyle name="40 % - Akzent2 2 2 2 5 2" xfId="5054" xr:uid="{357E216E-C779-483B-BD7A-16AB81928A25}"/>
    <cellStyle name="40 % - Akzent2 2 2 2 6" xfId="3448" xr:uid="{7E486BBF-A170-4684-BC9E-07DB6F75284B}"/>
    <cellStyle name="40 % - Akzent2 2 2 3" xfId="353" xr:uid="{8766686F-3121-4821-8D19-E294299C5FE2}"/>
    <cellStyle name="40 % - Akzent2 2 2 3 2" xfId="775" xr:uid="{10720911-FF85-477F-AF04-5F5C70857CF4}"/>
    <cellStyle name="40 % - Akzent2 2 2 3 2 2" xfId="1584" xr:uid="{DD9BC3C1-9FDC-4A76-BDCC-183333F99331}"/>
    <cellStyle name="40 % - Akzent2 2 2 3 2 2 2" xfId="3192" xr:uid="{6AE0DC4B-14C8-4E7F-971F-DCB51D84E274}"/>
    <cellStyle name="40 % - Akzent2 2 2 3 2 2 2 2" xfId="6404" xr:uid="{846984B1-D76A-4648-8DAF-4E5773E78F2F}"/>
    <cellStyle name="40 % - Akzent2 2 2 3 2 2 3" xfId="4798" xr:uid="{F37DC56B-7C34-4428-B4B8-260397057F77}"/>
    <cellStyle name="40 % - Akzent2 2 2 3 2 3" xfId="2387" xr:uid="{DED8AC1C-70C2-447E-8114-2B54A45A4F0D}"/>
    <cellStyle name="40 % - Akzent2 2 2 3 2 3 2" xfId="5599" xr:uid="{A599468C-DF1A-4137-91CE-A54A45DFF500}"/>
    <cellStyle name="40 % - Akzent2 2 2 3 2 4" xfId="3993" xr:uid="{2AAC2B56-90A4-4D37-B752-C8C0B861A356}"/>
    <cellStyle name="40 % - Akzent2 2 2 3 3" xfId="1189" xr:uid="{F77B8414-1461-4F13-8105-5064993E7C42}"/>
    <cellStyle name="40 % - Akzent2 2 2 3 3 2" xfId="2799" xr:uid="{1295605A-1842-4574-AC81-FD6874091328}"/>
    <cellStyle name="40 % - Akzent2 2 2 3 3 2 2" xfId="6011" xr:uid="{B1F03AEC-62D7-4F43-A720-F98ACF99A736}"/>
    <cellStyle name="40 % - Akzent2 2 2 3 3 3" xfId="4405" xr:uid="{EC97CACB-4AAF-41E4-AB4B-B8982EC0D9FD}"/>
    <cellStyle name="40 % - Akzent2 2 2 3 4" xfId="1994" xr:uid="{5EC4B37A-2403-47C1-B21C-540090D7380B}"/>
    <cellStyle name="40 % - Akzent2 2 2 3 4 2" xfId="5206" xr:uid="{4021846A-C9A0-408A-B037-BFD1931C213A}"/>
    <cellStyle name="40 % - Akzent2 2 2 3 5" xfId="3600" xr:uid="{5B41521B-69A5-4C68-AF25-F2B925A35737}"/>
    <cellStyle name="40 % - Akzent2 2 2 4" xfId="530" xr:uid="{37095347-2601-495E-9926-141078F3EF88}"/>
    <cellStyle name="40 % - Akzent2 2 2 4 2" xfId="1339" xr:uid="{5F9CFF46-E0CA-4B10-9429-3072560B66AD}"/>
    <cellStyle name="40 % - Akzent2 2 2 4 2 2" xfId="2947" xr:uid="{D2EDC076-B918-4467-AC80-15C7AB936DAE}"/>
    <cellStyle name="40 % - Akzent2 2 2 4 2 2 2" xfId="6159" xr:uid="{13DFC26E-219B-4FE0-B1F4-E143ED345CBA}"/>
    <cellStyle name="40 % - Akzent2 2 2 4 2 3" xfId="4553" xr:uid="{DD4C378D-5F66-466D-812F-8C2405275D16}"/>
    <cellStyle name="40 % - Akzent2 2 2 4 3" xfId="2142" xr:uid="{80AD8045-0979-4C61-879F-B70AE177603A}"/>
    <cellStyle name="40 % - Akzent2 2 2 4 3 2" xfId="5354" xr:uid="{9B21FDF9-42A3-49E1-A3E5-65E42FDB19FE}"/>
    <cellStyle name="40 % - Akzent2 2 2 4 4" xfId="3748" xr:uid="{0E79510C-0EF8-4EF6-961D-17E3DE919E8A}"/>
    <cellStyle name="40 % - Akzent2 2 2 5" xfId="944" xr:uid="{B3852A7D-DFC9-477B-A783-4B723DCF7422}"/>
    <cellStyle name="40 % - Akzent2 2 2 5 2" xfId="2554" xr:uid="{869CEDB2-C758-4111-973B-01487EC11F4F}"/>
    <cellStyle name="40 % - Akzent2 2 2 5 2 2" xfId="5766" xr:uid="{2E6B1431-AE26-495C-AFD5-81FDEDECFBF9}"/>
    <cellStyle name="40 % - Akzent2 2 2 5 3" xfId="4160" xr:uid="{3CDE95E4-0BB2-44BD-9059-79660003AFF6}"/>
    <cellStyle name="40 % - Akzent2 2 2 6" xfId="1749" xr:uid="{D633606C-6CDE-4615-908E-342B8BFDE7A4}"/>
    <cellStyle name="40 % - Akzent2 2 2 6 2" xfId="4961" xr:uid="{9854F71D-45B9-4EC7-A150-2864EB811753}"/>
    <cellStyle name="40 % - Akzent2 2 2 7" xfId="3355" xr:uid="{0D144A01-B2A2-44E0-B95D-31E1E2F4E0D5}"/>
    <cellStyle name="40 % - Akzent2 2 3" xfId="164" xr:uid="{32E9AE6A-EDD0-45FC-AF4A-073299EF8C7D}"/>
    <cellStyle name="40 % - Akzent2 2 3 2" xfId="354" xr:uid="{2E601B44-06A5-45BA-92C3-E58AFD1ABB91}"/>
    <cellStyle name="40 % - Akzent2 2 3 2 2" xfId="776" xr:uid="{0A224F12-E41A-4DF0-9BC8-CC5190288620}"/>
    <cellStyle name="40 % - Akzent2 2 3 2 2 2" xfId="1585" xr:uid="{5AFED875-DD11-4E93-8EB4-138E90233C24}"/>
    <cellStyle name="40 % - Akzent2 2 3 2 2 2 2" xfId="3193" xr:uid="{6F828952-0AD6-4D67-8078-71FE3A88D7CA}"/>
    <cellStyle name="40 % - Akzent2 2 3 2 2 2 2 2" xfId="6405" xr:uid="{99F2AF21-10EE-4958-8216-A00D8E6AC826}"/>
    <cellStyle name="40 % - Akzent2 2 3 2 2 2 3" xfId="4799" xr:uid="{A15D8B7B-ADF7-4ECC-8C01-8DAE47562672}"/>
    <cellStyle name="40 % - Akzent2 2 3 2 2 3" xfId="2388" xr:uid="{38E839AB-B430-4A38-BDCC-0D7606066430}"/>
    <cellStyle name="40 % - Akzent2 2 3 2 2 3 2" xfId="5600" xr:uid="{ABFB8760-A929-448F-BECE-3BBD9D8225C0}"/>
    <cellStyle name="40 % - Akzent2 2 3 2 2 4" xfId="3994" xr:uid="{9EF22062-5544-4101-AA66-AAD17C4AEF5B}"/>
    <cellStyle name="40 % - Akzent2 2 3 2 3" xfId="1190" xr:uid="{189F52B2-CE52-4807-8573-A2148C4CDE13}"/>
    <cellStyle name="40 % - Akzent2 2 3 2 3 2" xfId="2800" xr:uid="{D299A481-071D-4ABD-84E1-C8AAD00C9895}"/>
    <cellStyle name="40 % - Akzent2 2 3 2 3 2 2" xfId="6012" xr:uid="{067B4B28-A8A2-4198-8F99-35D3E16F5467}"/>
    <cellStyle name="40 % - Akzent2 2 3 2 3 3" xfId="4406" xr:uid="{BC2B9E73-78EC-4B0B-B59E-36499D541904}"/>
    <cellStyle name="40 % - Akzent2 2 3 2 4" xfId="1995" xr:uid="{88CE27F7-5577-48A6-BE96-8F15AA1F98A0}"/>
    <cellStyle name="40 % - Akzent2 2 3 2 4 2" xfId="5207" xr:uid="{ECDF65DC-AC85-49E5-980C-8DCD7CFC2B5C}"/>
    <cellStyle name="40 % - Akzent2 2 3 2 5" xfId="3601" xr:uid="{212DA037-3213-4150-A58F-A937F00AA96A}"/>
    <cellStyle name="40 % - Akzent2 2 3 3" xfId="591" xr:uid="{460F6172-5AF2-491E-B2F0-36966798544B}"/>
    <cellStyle name="40 % - Akzent2 2 3 3 2" xfId="1400" xr:uid="{47495369-4081-4E6A-B593-27564334FE48}"/>
    <cellStyle name="40 % - Akzent2 2 3 3 2 2" xfId="3008" xr:uid="{BB1B680F-3339-4F62-AA17-CCF61D5597D8}"/>
    <cellStyle name="40 % - Akzent2 2 3 3 2 2 2" xfId="6220" xr:uid="{EC8A1844-CAE8-4A47-B516-75F37B959778}"/>
    <cellStyle name="40 % - Akzent2 2 3 3 2 3" xfId="4614" xr:uid="{679F5079-133D-4365-9EA9-776B4035995F}"/>
    <cellStyle name="40 % - Akzent2 2 3 3 3" xfId="2203" xr:uid="{DD1DE3AA-97A2-4EA3-8441-DEE492D6C4D4}"/>
    <cellStyle name="40 % - Akzent2 2 3 3 3 2" xfId="5415" xr:uid="{2B44F182-809D-4EDC-A1DA-50C6874BAB6D}"/>
    <cellStyle name="40 % - Akzent2 2 3 3 4" xfId="3809" xr:uid="{294CBC1A-2416-45E2-A76D-EFE9FBE83DDD}"/>
    <cellStyle name="40 % - Akzent2 2 3 4" xfId="1005" xr:uid="{E3171C1F-E4D2-40B9-81AC-649666C550DC}"/>
    <cellStyle name="40 % - Akzent2 2 3 4 2" xfId="2615" xr:uid="{9E6CD9FF-7BE5-45F9-A3EA-54CB67519D80}"/>
    <cellStyle name="40 % - Akzent2 2 3 4 2 2" xfId="5827" xr:uid="{C3AA357C-75CA-4DB2-B62A-564B04535F2E}"/>
    <cellStyle name="40 % - Akzent2 2 3 4 3" xfId="4221" xr:uid="{E3D7A939-970F-4859-A980-0F55D05B7A47}"/>
    <cellStyle name="40 % - Akzent2 2 3 5" xfId="1810" xr:uid="{776ED5CD-B344-4430-8431-1460FED4BCF6}"/>
    <cellStyle name="40 % - Akzent2 2 3 5 2" xfId="5022" xr:uid="{FBA1D309-AB3B-42A0-9FD0-D2FC48330B4C}"/>
    <cellStyle name="40 % - Akzent2 2 3 6" xfId="3416" xr:uid="{5E148BBB-6A5E-4159-8219-490DB9048DCD}"/>
    <cellStyle name="40 % - Akzent2 2 4" xfId="355" xr:uid="{FFDB196B-D20C-4008-88DF-F757B0326297}"/>
    <cellStyle name="40 % - Akzent2 2 4 2" xfId="777" xr:uid="{CBAB8D8F-F908-4BC5-B51D-97719AA7C712}"/>
    <cellStyle name="40 % - Akzent2 2 4 2 2" xfId="1586" xr:uid="{6EB69495-5B66-40AA-AB15-1C3F3D73314D}"/>
    <cellStyle name="40 % - Akzent2 2 4 2 2 2" xfId="3194" xr:uid="{0EB014B9-D5F9-4FF7-9B4C-2672F5208BB8}"/>
    <cellStyle name="40 % - Akzent2 2 4 2 2 2 2" xfId="6406" xr:uid="{E8D3FB90-5D3C-4561-AAF8-91CD723E45CF}"/>
    <cellStyle name="40 % - Akzent2 2 4 2 2 3" xfId="4800" xr:uid="{BAD2FA9B-9587-4346-8B44-AADFB033F203}"/>
    <cellStyle name="40 % - Akzent2 2 4 2 3" xfId="2389" xr:uid="{E6A12EFD-3C06-45F6-AB39-8BE4466419AD}"/>
    <cellStyle name="40 % - Akzent2 2 4 2 3 2" xfId="5601" xr:uid="{080D2251-6B0C-42C0-878C-DB519714449D}"/>
    <cellStyle name="40 % - Akzent2 2 4 2 4" xfId="3995" xr:uid="{BA387986-6AEF-44AE-BED0-7B81346B883C}"/>
    <cellStyle name="40 % - Akzent2 2 4 3" xfId="1191" xr:uid="{1E0692CE-337A-4905-A7DB-6BAFC170CF4E}"/>
    <cellStyle name="40 % - Akzent2 2 4 3 2" xfId="2801" xr:uid="{923A9AF6-A727-4104-A5EA-B01F95C49E4B}"/>
    <cellStyle name="40 % - Akzent2 2 4 3 2 2" xfId="6013" xr:uid="{16AB9DCD-6715-43C0-8660-BC71D382B08E}"/>
    <cellStyle name="40 % - Akzent2 2 4 3 3" xfId="4407" xr:uid="{73F55671-C10F-4D39-90BA-149D3E55CAA8}"/>
    <cellStyle name="40 % - Akzent2 2 4 4" xfId="1996" xr:uid="{C31AB166-5B5F-4E8D-A07C-0BFB507811A1}"/>
    <cellStyle name="40 % - Akzent2 2 4 4 2" xfId="5208" xr:uid="{F6715456-E009-4075-8576-DC2FEC808818}"/>
    <cellStyle name="40 % - Akzent2 2 4 5" xfId="3602" xr:uid="{B6BD1799-7E1C-4367-BB79-0C42FE07FC36}"/>
    <cellStyle name="40 % - Akzent2 2 5" xfId="500" xr:uid="{8339D70E-E967-4646-BE60-F672CE4C2BCA}"/>
    <cellStyle name="40 % - Akzent2 2 5 2" xfId="1309" xr:uid="{6F744560-A110-4A16-9F19-B7D9F23AE6F0}"/>
    <cellStyle name="40 % - Akzent2 2 5 2 2" xfId="2917" xr:uid="{98C319FF-1D6C-4CBE-81AB-947757E98BB5}"/>
    <cellStyle name="40 % - Akzent2 2 5 2 2 2" xfId="6129" xr:uid="{41AF8BFA-4D71-490C-B1DE-FC5BB88EB111}"/>
    <cellStyle name="40 % - Akzent2 2 5 2 3" xfId="4523" xr:uid="{D6EE4AF6-32AE-4C8D-8E8D-2D57EAAD4185}"/>
    <cellStyle name="40 % - Akzent2 2 5 3" xfId="2112" xr:uid="{4451248C-AD14-4ED3-96D8-6F62A5C60F52}"/>
    <cellStyle name="40 % - Akzent2 2 5 3 2" xfId="5324" xr:uid="{270AADFA-D50B-414C-95A3-228A541ECD0A}"/>
    <cellStyle name="40 % - Akzent2 2 5 4" xfId="3718" xr:uid="{DCA6EE9B-B393-40E1-8605-15CED694755E}"/>
    <cellStyle name="40 % - Akzent2 2 6" xfId="914" xr:uid="{331F7B7F-AA23-4773-9DEE-03CE842A5F20}"/>
    <cellStyle name="40 % - Akzent2 2 6 2" xfId="2524" xr:uid="{FFCA7648-E786-402A-BF43-9686CC18AA61}"/>
    <cellStyle name="40 % - Akzent2 2 6 2 2" xfId="5736" xr:uid="{27FC8455-D82B-457F-B29D-F0F38CAF855D}"/>
    <cellStyle name="40 % - Akzent2 2 6 3" xfId="4130" xr:uid="{A9115D59-20DE-4894-9103-44D9A5BFA6E7}"/>
    <cellStyle name="40 % - Akzent2 2 7" xfId="1719" xr:uid="{61DDF8E0-17F9-4D25-9F9F-E1C9CE0FC0CA}"/>
    <cellStyle name="40 % - Akzent2 2 7 2" xfId="4931" xr:uid="{EBC92EC9-E130-488A-BB3F-634B6F820C54}"/>
    <cellStyle name="40 % - Akzent2 2 8" xfId="3325" xr:uid="{E0591B19-8394-4204-AAC2-03C75A8F2C31}"/>
    <cellStyle name="40 % - Akzent2 3" xfId="76" xr:uid="{5A639B7E-F4C3-4D18-8E4C-60322334F51E}"/>
    <cellStyle name="40 % - Akzent2 3 2" xfId="183" xr:uid="{F1D97002-2C99-4B1B-8F33-9C3AE9A953A9}"/>
    <cellStyle name="40 % - Akzent2 3 2 2" xfId="356" xr:uid="{8057BC45-D034-4132-AE70-7DCE067ED6DF}"/>
    <cellStyle name="40 % - Akzent2 3 2 2 2" xfId="778" xr:uid="{67C7A97F-0C8F-465F-8266-1C4CBE9AE123}"/>
    <cellStyle name="40 % - Akzent2 3 2 2 2 2" xfId="1587" xr:uid="{A5BD2BE9-120A-4738-86B5-9C27BC53C433}"/>
    <cellStyle name="40 % - Akzent2 3 2 2 2 2 2" xfId="3195" xr:uid="{F9A0498F-5DFD-4202-8159-CFE3F882D65F}"/>
    <cellStyle name="40 % - Akzent2 3 2 2 2 2 2 2" xfId="6407" xr:uid="{4811DB37-FF6F-4C9E-B67C-73DAEE3CAD99}"/>
    <cellStyle name="40 % - Akzent2 3 2 2 2 2 3" xfId="4801" xr:uid="{7231BE82-B598-4F78-9380-10D8043B5D0C}"/>
    <cellStyle name="40 % - Akzent2 3 2 2 2 3" xfId="2390" xr:uid="{5AB589CA-DF33-4943-9428-D56BC73CBB44}"/>
    <cellStyle name="40 % - Akzent2 3 2 2 2 3 2" xfId="5602" xr:uid="{D64F2C7A-0FD0-4C0F-ADB4-22F29AC3FE66}"/>
    <cellStyle name="40 % - Akzent2 3 2 2 2 4" xfId="3996" xr:uid="{8DBD0F56-72F9-407C-81A9-CC73F1B6229B}"/>
    <cellStyle name="40 % - Akzent2 3 2 2 3" xfId="1192" xr:uid="{FD63B585-B810-425F-B8E5-183149C3196A}"/>
    <cellStyle name="40 % - Akzent2 3 2 2 3 2" xfId="2802" xr:uid="{A7E2EB00-941D-42AC-9A5E-DC02F64FBEF7}"/>
    <cellStyle name="40 % - Akzent2 3 2 2 3 2 2" xfId="6014" xr:uid="{493238CC-7133-4AC9-A309-FEB7F6164E9D}"/>
    <cellStyle name="40 % - Akzent2 3 2 2 3 3" xfId="4408" xr:uid="{7F3E4C00-EDC4-461F-AAF9-AEAD0D12485E}"/>
    <cellStyle name="40 % - Akzent2 3 2 2 4" xfId="1997" xr:uid="{9EE2B946-64BD-4BBF-A884-4D15F58E8F07}"/>
    <cellStyle name="40 % - Akzent2 3 2 2 4 2" xfId="5209" xr:uid="{43EC0C72-EECF-49B3-8783-EE1DEC799FF5}"/>
    <cellStyle name="40 % - Akzent2 3 2 2 5" xfId="3603" xr:uid="{24E54E5A-D040-492F-8B48-711D8614C724}"/>
    <cellStyle name="40 % - Akzent2 3 2 3" xfId="609" xr:uid="{9E9CD4E9-BDA2-41BD-9C9D-71264C9EC4DA}"/>
    <cellStyle name="40 % - Akzent2 3 2 3 2" xfId="1418" xr:uid="{29E0AD3A-C7C3-4B45-8B02-1BBC8D391167}"/>
    <cellStyle name="40 % - Akzent2 3 2 3 2 2" xfId="3026" xr:uid="{0BDD2B9A-7528-4CD1-B513-31929DA18804}"/>
    <cellStyle name="40 % - Akzent2 3 2 3 2 2 2" xfId="6238" xr:uid="{E7D42500-A149-4540-B8DC-BC8706F9A426}"/>
    <cellStyle name="40 % - Akzent2 3 2 3 2 3" xfId="4632" xr:uid="{14E9F9B7-1709-4000-B86D-E9B65157A2C5}"/>
    <cellStyle name="40 % - Akzent2 3 2 3 3" xfId="2221" xr:uid="{5274F329-51AB-4B1D-9A1F-AEFB681A0329}"/>
    <cellStyle name="40 % - Akzent2 3 2 3 3 2" xfId="5433" xr:uid="{23AD6AFA-6D0D-4D24-8C2C-031101259B51}"/>
    <cellStyle name="40 % - Akzent2 3 2 3 4" xfId="3827" xr:uid="{42BB37F5-B147-4282-8F1E-4CE173B7C24A}"/>
    <cellStyle name="40 % - Akzent2 3 2 4" xfId="1023" xr:uid="{78E62849-1147-47C9-A46A-CF0BA7F9A382}"/>
    <cellStyle name="40 % - Akzent2 3 2 4 2" xfId="2633" xr:uid="{54647628-D7AF-4863-9F2D-2612C9007BF0}"/>
    <cellStyle name="40 % - Akzent2 3 2 4 2 2" xfId="5845" xr:uid="{1871A633-EA61-4D3D-B35C-5BFDD9E14FCD}"/>
    <cellStyle name="40 % - Akzent2 3 2 4 3" xfId="4239" xr:uid="{9C2C1016-80FC-4735-8BA8-7A3A962393C5}"/>
    <cellStyle name="40 % - Akzent2 3 2 5" xfId="1828" xr:uid="{AEC3CA1D-DAE7-4501-A9F8-8E8800DEF29A}"/>
    <cellStyle name="40 % - Akzent2 3 2 5 2" xfId="5040" xr:uid="{F92F6ACD-A731-47BE-8F2C-5E1B6B4538B1}"/>
    <cellStyle name="40 % - Akzent2 3 2 6" xfId="3434" xr:uid="{B4636299-DE47-4400-B1B7-D11158A446B7}"/>
    <cellStyle name="40 % - Akzent2 3 3" xfId="357" xr:uid="{FFF51231-B05A-4E8D-985F-0B0A9A8C62E4}"/>
    <cellStyle name="40 % - Akzent2 3 3 2" xfId="779" xr:uid="{7B4DA235-3469-4241-97A8-819055E30B99}"/>
    <cellStyle name="40 % - Akzent2 3 3 2 2" xfId="1588" xr:uid="{F1EFB62A-5D6C-4272-A429-AC786043BA63}"/>
    <cellStyle name="40 % - Akzent2 3 3 2 2 2" xfId="3196" xr:uid="{5A019A37-7E5E-4D92-B0C3-551CE5B852E5}"/>
    <cellStyle name="40 % - Akzent2 3 3 2 2 2 2" xfId="6408" xr:uid="{6406D9ED-E678-44D0-A9FE-49DC2E242D28}"/>
    <cellStyle name="40 % - Akzent2 3 3 2 2 3" xfId="4802" xr:uid="{1CAEF53E-CF95-46AE-AD1E-4A1B48914DB6}"/>
    <cellStyle name="40 % - Akzent2 3 3 2 3" xfId="2391" xr:uid="{D9DDBD62-6F68-4470-98CA-07CD503C2328}"/>
    <cellStyle name="40 % - Akzent2 3 3 2 3 2" xfId="5603" xr:uid="{BA787E60-CD81-46D9-9BE4-8FCFCA7CBD42}"/>
    <cellStyle name="40 % - Akzent2 3 3 2 4" xfId="3997" xr:uid="{3CABBDEE-6DB8-4384-9685-F53F13843F8A}"/>
    <cellStyle name="40 % - Akzent2 3 3 3" xfId="1193" xr:uid="{D8159CB4-475C-4374-9549-68532F144C90}"/>
    <cellStyle name="40 % - Akzent2 3 3 3 2" xfId="2803" xr:uid="{6F546693-3D10-4DF1-B7F4-4933F585B7C5}"/>
    <cellStyle name="40 % - Akzent2 3 3 3 2 2" xfId="6015" xr:uid="{5BF0F1D1-2B1B-4814-A019-8688FACF2162}"/>
    <cellStyle name="40 % - Akzent2 3 3 3 3" xfId="4409" xr:uid="{4F7041A5-45BF-4D0C-8291-B723EC5E7531}"/>
    <cellStyle name="40 % - Akzent2 3 3 4" xfId="1998" xr:uid="{6B47F04D-FACF-4281-9165-749084E631C2}"/>
    <cellStyle name="40 % - Akzent2 3 3 4 2" xfId="5210" xr:uid="{7F3EC26A-2421-4C98-B437-382A80DC3FC8}"/>
    <cellStyle name="40 % - Akzent2 3 3 5" xfId="3604" xr:uid="{0C51688F-D4DF-4A3A-8B9F-365127F16D0E}"/>
    <cellStyle name="40 % - Akzent2 3 4" xfId="514" xr:uid="{9C1D48AA-84EE-43A5-B111-63EEA30D8E85}"/>
    <cellStyle name="40 % - Akzent2 3 4 2" xfId="1323" xr:uid="{E036F33F-FCFA-40F6-9EC8-FBDCE8DA500A}"/>
    <cellStyle name="40 % - Akzent2 3 4 2 2" xfId="2931" xr:uid="{FBA11DAB-60DE-48FB-B064-4157E4D70275}"/>
    <cellStyle name="40 % - Akzent2 3 4 2 2 2" xfId="6143" xr:uid="{174D4D4E-477B-47A3-9579-BA61C18BCD10}"/>
    <cellStyle name="40 % - Akzent2 3 4 2 3" xfId="4537" xr:uid="{2D24373A-2CFE-4D01-8EF1-D2C90268085F}"/>
    <cellStyle name="40 % - Akzent2 3 4 3" xfId="2126" xr:uid="{65B81DB9-D50F-4782-B9B1-2CD73800CE77}"/>
    <cellStyle name="40 % - Akzent2 3 4 3 2" xfId="5338" xr:uid="{37FF1D79-952A-4EFC-8A5E-92B73C31C26B}"/>
    <cellStyle name="40 % - Akzent2 3 4 4" xfId="3732" xr:uid="{6308D1C2-D82C-462D-A0EB-1480B0CC23AA}"/>
    <cellStyle name="40 % - Akzent2 3 5" xfId="928" xr:uid="{4D5F87A8-15B7-4931-95D9-5F4782E38CF7}"/>
    <cellStyle name="40 % - Akzent2 3 5 2" xfId="2538" xr:uid="{FAD05116-9FCC-4D32-A531-126588C712BB}"/>
    <cellStyle name="40 % - Akzent2 3 5 2 2" xfId="5750" xr:uid="{C869711C-980A-4D50-9108-A519761FFDD4}"/>
    <cellStyle name="40 % - Akzent2 3 5 3" xfId="4144" xr:uid="{2F7F4241-2A9C-48F7-9D1D-4DF018311DB8}"/>
    <cellStyle name="40 % - Akzent2 3 6" xfId="1733" xr:uid="{B8D99828-D70D-434D-9F14-7F175B2099DE}"/>
    <cellStyle name="40 % - Akzent2 3 6 2" xfId="4945" xr:uid="{C6268F91-18A2-410C-A11F-6126A3D33741}"/>
    <cellStyle name="40 % - Akzent2 3 7" xfId="3339" xr:uid="{A0E53E62-5498-4846-AD71-7792C31E4E12}"/>
    <cellStyle name="40 % - Akzent2 4" xfId="111" xr:uid="{152CF416-03A4-451A-A0CE-CF1FA60C204D}"/>
    <cellStyle name="40 % - Akzent2 4 2" xfId="213" xr:uid="{1EC28C10-5ECB-4BB2-A02B-3090C7C4181D}"/>
    <cellStyle name="40 % - Akzent2 4 2 2" xfId="358" xr:uid="{5C910D49-B618-449E-A019-86E4E4F2AD9C}"/>
    <cellStyle name="40 % - Akzent2 4 2 2 2" xfId="780" xr:uid="{9931B833-4FCA-48A1-A715-DEA070B41F5A}"/>
    <cellStyle name="40 % - Akzent2 4 2 2 2 2" xfId="1589" xr:uid="{0E782F5E-4273-4C76-BE29-2E74B7C433F3}"/>
    <cellStyle name="40 % - Akzent2 4 2 2 2 2 2" xfId="3197" xr:uid="{AC82346A-E6BA-44ED-AD10-91331E875FB7}"/>
    <cellStyle name="40 % - Akzent2 4 2 2 2 2 2 2" xfId="6409" xr:uid="{21D7964B-A48A-4512-B7B4-3483D7FDC17E}"/>
    <cellStyle name="40 % - Akzent2 4 2 2 2 2 3" xfId="4803" xr:uid="{431DCC54-BE99-4484-A7EA-D1E80D98078D}"/>
    <cellStyle name="40 % - Akzent2 4 2 2 2 3" xfId="2392" xr:uid="{D10205EE-7534-4F03-B132-A81C63530773}"/>
    <cellStyle name="40 % - Akzent2 4 2 2 2 3 2" xfId="5604" xr:uid="{5603814B-205D-40C9-A529-484560F5178C}"/>
    <cellStyle name="40 % - Akzent2 4 2 2 2 4" xfId="3998" xr:uid="{DA7DD150-F081-4072-AC79-584B9CB800F9}"/>
    <cellStyle name="40 % - Akzent2 4 2 2 3" xfId="1194" xr:uid="{E2415C2D-5EA2-451F-B039-3385B5C9ACDC}"/>
    <cellStyle name="40 % - Akzent2 4 2 2 3 2" xfId="2804" xr:uid="{C2084CC2-7909-482B-B6CB-EDBC7383AF37}"/>
    <cellStyle name="40 % - Akzent2 4 2 2 3 2 2" xfId="6016" xr:uid="{C29DC3CD-8B9D-4E11-B5E3-06F43BB48A67}"/>
    <cellStyle name="40 % - Akzent2 4 2 2 3 3" xfId="4410" xr:uid="{923E7B2C-ACA1-4385-998E-54EC952E16D8}"/>
    <cellStyle name="40 % - Akzent2 4 2 2 4" xfId="1999" xr:uid="{15B07698-EDA1-4833-A4FA-D284C849F73A}"/>
    <cellStyle name="40 % - Akzent2 4 2 2 4 2" xfId="5211" xr:uid="{D4E8608D-64F4-4A57-A3EF-B14AB230B10E}"/>
    <cellStyle name="40 % - Akzent2 4 2 2 5" xfId="3605" xr:uid="{74A4C10A-D339-4BBF-B222-A661609F6A80}"/>
    <cellStyle name="40 % - Akzent2 4 2 3" xfId="637" xr:uid="{025CBE90-0BF9-456F-B9D4-88CCC834E262}"/>
    <cellStyle name="40 % - Akzent2 4 2 3 2" xfId="1446" xr:uid="{8DB8A689-5861-4E2E-A23F-7CDEFBDC3F25}"/>
    <cellStyle name="40 % - Akzent2 4 2 3 2 2" xfId="3054" xr:uid="{6DD42EB5-2371-48B8-BF23-B88D249667B0}"/>
    <cellStyle name="40 % - Akzent2 4 2 3 2 2 2" xfId="6266" xr:uid="{A5D363FE-54BE-4676-BF71-2C2793449B38}"/>
    <cellStyle name="40 % - Akzent2 4 2 3 2 3" xfId="4660" xr:uid="{19AAC88E-7C54-4D8B-ACDA-8B40DD2AC081}"/>
    <cellStyle name="40 % - Akzent2 4 2 3 3" xfId="2249" xr:uid="{A7189595-2F1E-4A32-BF04-F7CF1A9766E5}"/>
    <cellStyle name="40 % - Akzent2 4 2 3 3 2" xfId="5461" xr:uid="{E86AA944-C8C6-436F-A74E-633B1B19B83B}"/>
    <cellStyle name="40 % - Akzent2 4 2 3 4" xfId="3855" xr:uid="{1EA2A6FF-9ECF-49EB-9D7C-68836037AE59}"/>
    <cellStyle name="40 % - Akzent2 4 2 4" xfId="1051" xr:uid="{72535EA8-C7A9-4E20-BD65-1CDCA06B593B}"/>
    <cellStyle name="40 % - Akzent2 4 2 4 2" xfId="2661" xr:uid="{D050B55B-D8AD-4CC0-984A-E5062C06C3B8}"/>
    <cellStyle name="40 % - Akzent2 4 2 4 2 2" xfId="5873" xr:uid="{C5DAE7D0-2676-414F-87F1-816DF607E654}"/>
    <cellStyle name="40 % - Akzent2 4 2 4 3" xfId="4267" xr:uid="{02E5FF38-3C58-4D59-970B-E224106D3D85}"/>
    <cellStyle name="40 % - Akzent2 4 2 5" xfId="1856" xr:uid="{A9B3F514-B783-4453-9F56-60DCE66D383E}"/>
    <cellStyle name="40 % - Akzent2 4 2 5 2" xfId="5068" xr:uid="{EAD8045F-53CD-4C7A-87D2-18BCB66BBBF5}"/>
    <cellStyle name="40 % - Akzent2 4 2 6" xfId="3462" xr:uid="{5F4BC2CC-5D2D-4E4A-923D-6BFA37ED105F}"/>
    <cellStyle name="40 % - Akzent2 4 3" xfId="359" xr:uid="{82283BA2-D1BE-469F-8019-529351C5D897}"/>
    <cellStyle name="40 % - Akzent2 4 3 2" xfId="781" xr:uid="{5A857AF1-5887-4A92-B4B2-D161E96F9083}"/>
    <cellStyle name="40 % - Akzent2 4 3 2 2" xfId="1590" xr:uid="{1F830A37-F818-4BF9-9073-BF7C454E1082}"/>
    <cellStyle name="40 % - Akzent2 4 3 2 2 2" xfId="3198" xr:uid="{7A25686C-DD78-4687-AAF9-A026F0C9785C}"/>
    <cellStyle name="40 % - Akzent2 4 3 2 2 2 2" xfId="6410" xr:uid="{505B922C-E690-442A-9957-C8562AC89E52}"/>
    <cellStyle name="40 % - Akzent2 4 3 2 2 3" xfId="4804" xr:uid="{03B1E8FB-C26B-436E-B703-8FB4B0E5A4F2}"/>
    <cellStyle name="40 % - Akzent2 4 3 2 3" xfId="2393" xr:uid="{20437FDB-5BC4-49BB-BDCE-DB74594344FB}"/>
    <cellStyle name="40 % - Akzent2 4 3 2 3 2" xfId="5605" xr:uid="{717E203C-BA0F-45AE-8E2F-0E83DCE00C61}"/>
    <cellStyle name="40 % - Akzent2 4 3 2 4" xfId="3999" xr:uid="{61FCE509-6751-4582-80DA-6ECA63005E2E}"/>
    <cellStyle name="40 % - Akzent2 4 3 3" xfId="1195" xr:uid="{355DEB9D-E828-4365-9FE8-D8138F8C65F8}"/>
    <cellStyle name="40 % - Akzent2 4 3 3 2" xfId="2805" xr:uid="{B6D082D8-3DCB-4423-957B-4422C539AD7B}"/>
    <cellStyle name="40 % - Akzent2 4 3 3 2 2" xfId="6017" xr:uid="{34D55FB8-6751-4CEB-AA23-220306CAA779}"/>
    <cellStyle name="40 % - Akzent2 4 3 3 3" xfId="4411" xr:uid="{622697C4-2E55-4DE6-A489-C85D99184BB7}"/>
    <cellStyle name="40 % - Akzent2 4 3 4" xfId="2000" xr:uid="{64909D7E-CC74-4782-AE59-58CF8D0CD556}"/>
    <cellStyle name="40 % - Akzent2 4 3 4 2" xfId="5212" xr:uid="{42A04691-7A0D-43CF-B4F4-38103CE63069}"/>
    <cellStyle name="40 % - Akzent2 4 3 5" xfId="3606" xr:uid="{371233BC-115C-464F-8BF2-A060A57C532A}"/>
    <cellStyle name="40 % - Akzent2 4 4" xfId="544" xr:uid="{3F38CCAA-6E28-49C8-BED6-8FE93D16C029}"/>
    <cellStyle name="40 % - Akzent2 4 4 2" xfId="1353" xr:uid="{7656492A-2C57-4339-A776-394BC062DF6B}"/>
    <cellStyle name="40 % - Akzent2 4 4 2 2" xfId="2961" xr:uid="{E9755990-AC7E-4DF8-ADEA-6A62D45FFAC2}"/>
    <cellStyle name="40 % - Akzent2 4 4 2 2 2" xfId="6173" xr:uid="{B73284D0-9508-445C-9456-AA049416F3E5}"/>
    <cellStyle name="40 % - Akzent2 4 4 2 3" xfId="4567" xr:uid="{BBC6DB32-CD03-4B50-89E8-5CB8D57CABE1}"/>
    <cellStyle name="40 % - Akzent2 4 4 3" xfId="2156" xr:uid="{785EA9CD-4AD8-4AE9-A1C5-BE883467B8A8}"/>
    <cellStyle name="40 % - Akzent2 4 4 3 2" xfId="5368" xr:uid="{C52C121B-D0DD-44FC-9CCA-45FA5E8C4DAD}"/>
    <cellStyle name="40 % - Akzent2 4 4 4" xfId="3762" xr:uid="{3543207F-5A44-4331-AE43-4F1BC33C229A}"/>
    <cellStyle name="40 % - Akzent2 4 5" xfId="958" xr:uid="{9275AAD7-DAEE-48CD-8DF5-70F5DA555D42}"/>
    <cellStyle name="40 % - Akzent2 4 5 2" xfId="2568" xr:uid="{665D3DEA-69D1-44A5-9C89-6A123763F591}"/>
    <cellStyle name="40 % - Akzent2 4 5 2 2" xfId="5780" xr:uid="{CD6F7B9D-A18F-4BF3-8064-E3C5613E415E}"/>
    <cellStyle name="40 % - Akzent2 4 5 3" xfId="4174" xr:uid="{B142C109-3D89-4CDD-8761-69C9D0960757}"/>
    <cellStyle name="40 % - Akzent2 4 6" xfId="1763" xr:uid="{B0DC32E6-DBDF-4E40-B2D6-19974D4191B4}"/>
    <cellStyle name="40 % - Akzent2 4 6 2" xfId="4975" xr:uid="{DA59D0D3-96F5-4309-987E-35ADC60CEE20}"/>
    <cellStyle name="40 % - Akzent2 4 7" xfId="3369" xr:uid="{DACC08BD-9357-41AB-8362-1D8A172BEB6B}"/>
    <cellStyle name="40 % - Akzent2 5" xfId="125" xr:uid="{843FC448-D2EE-4780-9B78-D59686B9D484}"/>
    <cellStyle name="40 % - Akzent2 5 2" xfId="227" xr:uid="{D1956676-E1A2-4A38-838B-1CBC7FD813B8}"/>
    <cellStyle name="40 % - Akzent2 5 2 2" xfId="360" xr:uid="{C37D7D2A-2E44-477C-AC94-A6B6A11B88F7}"/>
    <cellStyle name="40 % - Akzent2 5 2 2 2" xfId="782" xr:uid="{45AD1401-1886-48DC-BF56-EFB81EE9171B}"/>
    <cellStyle name="40 % - Akzent2 5 2 2 2 2" xfId="1591" xr:uid="{C67D0AD0-D47B-497F-9E51-D7BEC20BD1A6}"/>
    <cellStyle name="40 % - Akzent2 5 2 2 2 2 2" xfId="3199" xr:uid="{527A2A07-2591-404F-96D0-42D4787527B0}"/>
    <cellStyle name="40 % - Akzent2 5 2 2 2 2 2 2" xfId="6411" xr:uid="{62C758C4-94AB-46F8-8922-C98C540EE67C}"/>
    <cellStyle name="40 % - Akzent2 5 2 2 2 2 3" xfId="4805" xr:uid="{E8A5B1C5-43D8-4542-93A2-D0B2CE0A2728}"/>
    <cellStyle name="40 % - Akzent2 5 2 2 2 3" xfId="2394" xr:uid="{B1CC8820-CE42-4C3A-BE99-CA039EE94DA5}"/>
    <cellStyle name="40 % - Akzent2 5 2 2 2 3 2" xfId="5606" xr:uid="{06CEAE1B-2457-4F2B-99E7-CCE083B878C0}"/>
    <cellStyle name="40 % - Akzent2 5 2 2 2 4" xfId="4000" xr:uid="{4C340ABC-0CC2-4E9F-9FCF-09B13B8EF68B}"/>
    <cellStyle name="40 % - Akzent2 5 2 2 3" xfId="1196" xr:uid="{3A89A7F8-0445-47D4-8558-FED5D7D06605}"/>
    <cellStyle name="40 % - Akzent2 5 2 2 3 2" xfId="2806" xr:uid="{C74F7F50-865D-49D6-8BC3-65630735E2B2}"/>
    <cellStyle name="40 % - Akzent2 5 2 2 3 2 2" xfId="6018" xr:uid="{F105710D-7736-4D60-ACE0-748E94ED5F2B}"/>
    <cellStyle name="40 % - Akzent2 5 2 2 3 3" xfId="4412" xr:uid="{19116AC1-64F1-401B-A999-98E4CD640FC9}"/>
    <cellStyle name="40 % - Akzent2 5 2 2 4" xfId="2001" xr:uid="{060E03BA-E8A1-4AE1-BC65-E511D055456E}"/>
    <cellStyle name="40 % - Akzent2 5 2 2 4 2" xfId="5213" xr:uid="{5CD476CB-1755-4E2F-B033-C770600CBE38}"/>
    <cellStyle name="40 % - Akzent2 5 2 2 5" xfId="3607" xr:uid="{8EC46546-A4BD-44C9-BDA3-EF31132FFFF8}"/>
    <cellStyle name="40 % - Akzent2 5 2 3" xfId="651" xr:uid="{B0CB0B35-9E38-434E-A90B-25B56DCD2FC0}"/>
    <cellStyle name="40 % - Akzent2 5 2 3 2" xfId="1460" xr:uid="{A22715BA-E3AF-4F3D-915E-0F65B5BF737E}"/>
    <cellStyle name="40 % - Akzent2 5 2 3 2 2" xfId="3068" xr:uid="{775FA213-67E0-45F4-8042-EBCF350DC1C4}"/>
    <cellStyle name="40 % - Akzent2 5 2 3 2 2 2" xfId="6280" xr:uid="{C29AC673-A3BE-4D50-B8EA-C472A120E706}"/>
    <cellStyle name="40 % - Akzent2 5 2 3 2 3" xfId="4674" xr:uid="{138B5C6C-674F-4ADF-8685-C7F8DE1A61BF}"/>
    <cellStyle name="40 % - Akzent2 5 2 3 3" xfId="2263" xr:uid="{F750775C-CBFD-409C-9443-13E282ED5DF7}"/>
    <cellStyle name="40 % - Akzent2 5 2 3 3 2" xfId="5475" xr:uid="{FC035C38-CE69-406D-8122-FD289CB07CEF}"/>
    <cellStyle name="40 % - Akzent2 5 2 3 4" xfId="3869" xr:uid="{98CB508F-C3C0-4D23-8637-A44DCBA1F745}"/>
    <cellStyle name="40 % - Akzent2 5 2 4" xfId="1065" xr:uid="{BB4BFEFD-2619-434E-9F31-D9BDD4A22FF9}"/>
    <cellStyle name="40 % - Akzent2 5 2 4 2" xfId="2675" xr:uid="{04FD8507-9B02-4773-B424-70CF06A0B403}"/>
    <cellStyle name="40 % - Akzent2 5 2 4 2 2" xfId="5887" xr:uid="{2B58B2C5-806A-4838-A954-2DE32E1F9638}"/>
    <cellStyle name="40 % - Akzent2 5 2 4 3" xfId="4281" xr:uid="{F6C7B46E-2BBC-465C-9471-EB3B6B76CBAA}"/>
    <cellStyle name="40 % - Akzent2 5 2 5" xfId="1870" xr:uid="{DDBCDE8C-F585-4EF4-89A4-9EDABE6F7A5D}"/>
    <cellStyle name="40 % - Akzent2 5 2 5 2" xfId="5082" xr:uid="{BF3824DC-6425-4E72-A244-3D5DC49E0417}"/>
    <cellStyle name="40 % - Akzent2 5 2 6" xfId="3476" xr:uid="{5A7CFA9C-25CF-4E76-AEAF-F324B9E4D9E9}"/>
    <cellStyle name="40 % - Akzent2 5 3" xfId="361" xr:uid="{7ECB551A-D6D3-466D-9AB3-F2287C8C8FE1}"/>
    <cellStyle name="40 % - Akzent2 5 3 2" xfId="783" xr:uid="{2E4A99C7-7A42-45FA-A8CB-C2D84FA5A96C}"/>
    <cellStyle name="40 % - Akzent2 5 3 2 2" xfId="1592" xr:uid="{C23CA712-A25F-4EB1-9D3B-C00AA7AFA68D}"/>
    <cellStyle name="40 % - Akzent2 5 3 2 2 2" xfId="3200" xr:uid="{0248D16F-29B9-468B-AAFC-20197A216116}"/>
    <cellStyle name="40 % - Akzent2 5 3 2 2 2 2" xfId="6412" xr:uid="{838FC873-7794-42AD-BA9A-A26A9202426C}"/>
    <cellStyle name="40 % - Akzent2 5 3 2 2 3" xfId="4806" xr:uid="{993CD9D8-8123-4A2A-B976-07A693D98138}"/>
    <cellStyle name="40 % - Akzent2 5 3 2 3" xfId="2395" xr:uid="{0B93816F-89EE-4DF4-A7B0-7F3FCB340FBB}"/>
    <cellStyle name="40 % - Akzent2 5 3 2 3 2" xfId="5607" xr:uid="{25950A5E-8BD3-470D-84E9-888944AF81C1}"/>
    <cellStyle name="40 % - Akzent2 5 3 2 4" xfId="4001" xr:uid="{F52E628B-2C21-42B2-A782-720FC0A04FDF}"/>
    <cellStyle name="40 % - Akzent2 5 3 3" xfId="1197" xr:uid="{C63820A8-6B7A-46FB-B0BA-3459F289144E}"/>
    <cellStyle name="40 % - Akzent2 5 3 3 2" xfId="2807" xr:uid="{01BC78FD-30A0-4811-824F-AD12309B83E2}"/>
    <cellStyle name="40 % - Akzent2 5 3 3 2 2" xfId="6019" xr:uid="{70EE0EDB-216E-4A88-8F72-773D3E092D54}"/>
    <cellStyle name="40 % - Akzent2 5 3 3 3" xfId="4413" xr:uid="{121CD352-FA29-47AF-B8DD-FEC40303D999}"/>
    <cellStyle name="40 % - Akzent2 5 3 4" xfId="2002" xr:uid="{68101045-C113-4E58-962A-FEE0622474E3}"/>
    <cellStyle name="40 % - Akzent2 5 3 4 2" xfId="5214" xr:uid="{7BDBE6F9-C6A6-4873-B725-8E2ADD297C81}"/>
    <cellStyle name="40 % - Akzent2 5 3 5" xfId="3608" xr:uid="{A20300CD-22FC-4064-A9EE-4CC6CFEBB895}"/>
    <cellStyle name="40 % - Akzent2 5 4" xfId="558" xr:uid="{F8D88DCF-84C5-482D-B003-065AD5E92106}"/>
    <cellStyle name="40 % - Akzent2 5 4 2" xfId="1367" xr:uid="{9CD6C045-A584-40A4-B2A0-4EF237D26A3B}"/>
    <cellStyle name="40 % - Akzent2 5 4 2 2" xfId="2975" xr:uid="{F19026CB-5258-4703-A60A-5EAB2C994FA6}"/>
    <cellStyle name="40 % - Akzent2 5 4 2 2 2" xfId="6187" xr:uid="{379E5BF0-068B-46D1-B68B-345523375E36}"/>
    <cellStyle name="40 % - Akzent2 5 4 2 3" xfId="4581" xr:uid="{71D7F11B-21A9-4AE2-AC1D-8322F729FBC5}"/>
    <cellStyle name="40 % - Akzent2 5 4 3" xfId="2170" xr:uid="{D2A216A5-40FD-49E5-8B0B-F7867ACEEF10}"/>
    <cellStyle name="40 % - Akzent2 5 4 3 2" xfId="5382" xr:uid="{76DDEA11-398A-49B1-88E4-AF66A09CCEBD}"/>
    <cellStyle name="40 % - Akzent2 5 4 4" xfId="3776" xr:uid="{ACBC6783-FDB5-4451-B0EF-C25BD292D4D1}"/>
    <cellStyle name="40 % - Akzent2 5 5" xfId="972" xr:uid="{E96873B0-E60A-442D-A50E-2533EE374175}"/>
    <cellStyle name="40 % - Akzent2 5 5 2" xfId="2582" xr:uid="{261F043E-1D98-4DE3-9F18-5D9C2DF5154A}"/>
    <cellStyle name="40 % - Akzent2 5 5 2 2" xfId="5794" xr:uid="{30A0FD58-C70C-4E94-A4FE-E004A36F3394}"/>
    <cellStyle name="40 % - Akzent2 5 5 3" xfId="4188" xr:uid="{32A857D4-930C-4F71-B51C-ECE781E909ED}"/>
    <cellStyle name="40 % - Akzent2 5 6" xfId="1777" xr:uid="{2D877CEB-02F2-489E-915E-2CA495C0716F}"/>
    <cellStyle name="40 % - Akzent2 5 6 2" xfId="4989" xr:uid="{6E283A60-1C01-47DC-B4D2-804D4E97D480}"/>
    <cellStyle name="40 % - Akzent2 5 7" xfId="3383" xr:uid="{871233E5-6F06-42B2-89E2-CC466E8AA64A}"/>
    <cellStyle name="40 % - Akzent2 6" xfId="139" xr:uid="{07C227B9-2345-4B13-9A35-05194954B48B}"/>
    <cellStyle name="40 % - Akzent2 6 2" xfId="362" xr:uid="{542EE1D1-7909-4D77-A90D-7F6008C2AFB4}"/>
    <cellStyle name="40 % - Akzent2 6 2 2" xfId="784" xr:uid="{523A77AE-887E-4C09-9F0F-8D301681D283}"/>
    <cellStyle name="40 % - Akzent2 6 2 2 2" xfId="1593" xr:uid="{E5A4DB88-2A8F-4B45-A58F-2EC693A1B7F5}"/>
    <cellStyle name="40 % - Akzent2 6 2 2 2 2" xfId="3201" xr:uid="{C4835EC0-E98E-4A12-9424-63B3353FBF22}"/>
    <cellStyle name="40 % - Akzent2 6 2 2 2 2 2" xfId="6413" xr:uid="{74776173-4367-4601-879E-B7A3A7BE7A3A}"/>
    <cellStyle name="40 % - Akzent2 6 2 2 2 3" xfId="4807" xr:uid="{4B9C5612-C890-458C-9630-83FB187FA8BB}"/>
    <cellStyle name="40 % - Akzent2 6 2 2 3" xfId="2396" xr:uid="{36EF6E26-51E1-45AD-B931-BC33D52F5805}"/>
    <cellStyle name="40 % - Akzent2 6 2 2 3 2" xfId="5608" xr:uid="{57F6504F-A273-4A74-96E9-C9134E1C2161}"/>
    <cellStyle name="40 % - Akzent2 6 2 2 4" xfId="4002" xr:uid="{8811230B-6E96-4EC1-A20D-83DFA63FEB6E}"/>
    <cellStyle name="40 % - Akzent2 6 2 3" xfId="1198" xr:uid="{0D6656E9-F12A-4353-AA83-B109869B1D1F}"/>
    <cellStyle name="40 % - Akzent2 6 2 3 2" xfId="2808" xr:uid="{A5AF0AB7-5408-4D80-9430-0D1C4A901872}"/>
    <cellStyle name="40 % - Akzent2 6 2 3 2 2" xfId="6020" xr:uid="{34107AA6-8290-4F73-A63B-6537B10EDD9B}"/>
    <cellStyle name="40 % - Akzent2 6 2 3 3" xfId="4414" xr:uid="{80191C2B-A353-4B2E-B59B-48ABAD8D211E}"/>
    <cellStyle name="40 % - Akzent2 6 2 4" xfId="2003" xr:uid="{E038C7CA-90FF-43ED-9EA4-AC0CBB7CD4F0}"/>
    <cellStyle name="40 % - Akzent2 6 2 4 2" xfId="5215" xr:uid="{96FE586A-82F6-482D-8393-75923CC9B95E}"/>
    <cellStyle name="40 % - Akzent2 6 2 5" xfId="3609" xr:uid="{3C5822E8-1FE8-43D1-9C82-E79730A0E1F2}"/>
    <cellStyle name="40 % - Akzent2 6 3" xfId="572" xr:uid="{4DFF240C-6081-4210-892C-857C8A13244C}"/>
    <cellStyle name="40 % - Akzent2 6 3 2" xfId="1381" xr:uid="{04E771F4-E406-46C2-A7FD-77612290FD3E}"/>
    <cellStyle name="40 % - Akzent2 6 3 2 2" xfId="2989" xr:uid="{24899521-EC0C-42B6-9FDD-92ABDCF6CF38}"/>
    <cellStyle name="40 % - Akzent2 6 3 2 2 2" xfId="6201" xr:uid="{8887992F-B3DD-48FD-A6C7-49F9E676834E}"/>
    <cellStyle name="40 % - Akzent2 6 3 2 3" xfId="4595" xr:uid="{AE8509EA-A87F-440B-9412-AA0DE7AC2CAD}"/>
    <cellStyle name="40 % - Akzent2 6 3 3" xfId="2184" xr:uid="{2EB78597-A056-4B9F-A646-C7D3A5B9E1A5}"/>
    <cellStyle name="40 % - Akzent2 6 3 3 2" xfId="5396" xr:uid="{73BC6986-46C8-4951-B07C-17136C6C3D92}"/>
    <cellStyle name="40 % - Akzent2 6 3 4" xfId="3790" xr:uid="{0A61DB98-9C6E-4F2A-993A-A1E280E6DB42}"/>
    <cellStyle name="40 % - Akzent2 6 4" xfId="986" xr:uid="{A24DC370-67A5-4331-A313-BDAA5C5C4EF3}"/>
    <cellStyle name="40 % - Akzent2 6 4 2" xfId="2596" xr:uid="{647F765E-98BA-411A-805C-4C796654C3AA}"/>
    <cellStyle name="40 % - Akzent2 6 4 2 2" xfId="5808" xr:uid="{367D3FD2-3B20-4B94-8474-C8993B428A24}"/>
    <cellStyle name="40 % - Akzent2 6 4 3" xfId="4202" xr:uid="{D152D39C-B44B-46F0-BC19-867D08F591AB}"/>
    <cellStyle name="40 % - Akzent2 6 5" xfId="1791" xr:uid="{0E7C6365-780F-463B-99A9-3FCBF6266D38}"/>
    <cellStyle name="40 % - Akzent2 6 5 2" xfId="5003" xr:uid="{DA51BCF0-58D7-4E32-8CE2-4CE650BCDFCA}"/>
    <cellStyle name="40 % - Akzent2 6 6" xfId="3397" xr:uid="{B6A0C0E2-99E9-4BDF-A796-26DA51FD04CF}"/>
    <cellStyle name="40 % - Akzent2 7" xfId="241" xr:uid="{BCAE07DD-6FA9-46EE-ADC0-FC2DAEC3E579}"/>
    <cellStyle name="40 % - Akzent2 7 2" xfId="363" xr:uid="{387E2840-08C5-484E-9363-97EA09626B69}"/>
    <cellStyle name="40 % - Akzent2 7 2 2" xfId="785" xr:uid="{2B2E7316-DF4F-4CEC-840C-E546676516DF}"/>
    <cellStyle name="40 % - Akzent2 7 2 2 2" xfId="1594" xr:uid="{B86FF162-3D70-4207-A8E7-C068899AA758}"/>
    <cellStyle name="40 % - Akzent2 7 2 2 2 2" xfId="3202" xr:uid="{0C7FCC98-3701-4044-85E9-299A098A2F0E}"/>
    <cellStyle name="40 % - Akzent2 7 2 2 2 2 2" xfId="6414" xr:uid="{DC14DD4B-0E1A-4252-AC73-E869025AD9E9}"/>
    <cellStyle name="40 % - Akzent2 7 2 2 2 3" xfId="4808" xr:uid="{47C3A4EC-0337-4A17-BDE2-A20B71295390}"/>
    <cellStyle name="40 % - Akzent2 7 2 2 3" xfId="2397" xr:uid="{5E298985-5B56-42FB-86E9-EA2E08159383}"/>
    <cellStyle name="40 % - Akzent2 7 2 2 3 2" xfId="5609" xr:uid="{0C8AB524-34DF-411B-8EEA-409AD65E311A}"/>
    <cellStyle name="40 % - Akzent2 7 2 2 4" xfId="4003" xr:uid="{8621443B-88F8-46E5-B715-9AC584691863}"/>
    <cellStyle name="40 % - Akzent2 7 2 3" xfId="1199" xr:uid="{A4444E92-29B5-49EC-8B63-9804F6F1D064}"/>
    <cellStyle name="40 % - Akzent2 7 2 3 2" xfId="2809" xr:uid="{5A4A017C-464C-47F7-BF76-BD0ED60D1BDC}"/>
    <cellStyle name="40 % - Akzent2 7 2 3 2 2" xfId="6021" xr:uid="{1DA54D73-1772-4C48-A266-626AC07879B1}"/>
    <cellStyle name="40 % - Akzent2 7 2 3 3" xfId="4415" xr:uid="{89D2231C-C451-4930-AD1C-C1785A7F70E8}"/>
    <cellStyle name="40 % - Akzent2 7 2 4" xfId="2004" xr:uid="{20BDE8ED-C3A4-4D85-82CC-2C4BE6AFC457}"/>
    <cellStyle name="40 % - Akzent2 7 2 4 2" xfId="5216" xr:uid="{6F19CA35-7190-4958-81D2-83EE4692E829}"/>
    <cellStyle name="40 % - Akzent2 7 2 5" xfId="3610" xr:uid="{A657FE97-8AEF-4A59-9D44-FFAF3E9EACB4}"/>
    <cellStyle name="40 % - Akzent2 7 3" xfId="665" xr:uid="{F61A9A3A-93E8-4310-A17B-3015F0C07928}"/>
    <cellStyle name="40 % - Akzent2 7 3 2" xfId="1474" xr:uid="{387D7B43-3698-4E5C-A67A-B7AAF9001584}"/>
    <cellStyle name="40 % - Akzent2 7 3 2 2" xfId="3082" xr:uid="{4B28D4DE-9D0B-40EE-B3E8-2313B0C40AA9}"/>
    <cellStyle name="40 % - Akzent2 7 3 2 2 2" xfId="6294" xr:uid="{45066A89-8816-4854-8289-E34554275692}"/>
    <cellStyle name="40 % - Akzent2 7 3 2 3" xfId="4688" xr:uid="{A440B140-DA74-431D-B583-4841331AFAE2}"/>
    <cellStyle name="40 % - Akzent2 7 3 3" xfId="2277" xr:uid="{DB865E04-6990-4F9D-8D46-D224040CF297}"/>
    <cellStyle name="40 % - Akzent2 7 3 3 2" xfId="5489" xr:uid="{872B3341-AAE1-4393-9785-7D227ACA1348}"/>
    <cellStyle name="40 % - Akzent2 7 3 4" xfId="3883" xr:uid="{43EA4447-14DE-49E4-975E-FB87641271C0}"/>
    <cellStyle name="40 % - Akzent2 7 4" xfId="1079" xr:uid="{102595C1-911C-4D1E-875B-7D77A97BB0C1}"/>
    <cellStyle name="40 % - Akzent2 7 4 2" xfId="2689" xr:uid="{AE533CB9-4DC2-43ED-8D06-B89DB9FC58D1}"/>
    <cellStyle name="40 % - Akzent2 7 4 2 2" xfId="5901" xr:uid="{36C85AE7-255D-4B91-ABA4-17B4B361C348}"/>
    <cellStyle name="40 % - Akzent2 7 4 3" xfId="4295" xr:uid="{59CF536B-A1A7-4E25-8F2E-A02896CAE151}"/>
    <cellStyle name="40 % - Akzent2 7 5" xfId="1884" xr:uid="{508C1616-4B8C-45A4-9AD7-E099E6A07003}"/>
    <cellStyle name="40 % - Akzent2 7 5 2" xfId="5096" xr:uid="{F8D5BC68-92E1-4908-9056-9DFA7F8C7567}"/>
    <cellStyle name="40 % - Akzent2 7 6" xfId="3490" xr:uid="{48387D5B-6DBE-4E81-A7E9-86661F920695}"/>
    <cellStyle name="40 % - Akzent2 8" xfId="255" xr:uid="{D172CC41-D0A4-4810-ADC9-028774F3438D}"/>
    <cellStyle name="40 % - Akzent2 8 2" xfId="679" xr:uid="{13BF7F34-6452-4A0A-949A-60A9EDB8AF2F}"/>
    <cellStyle name="40 % - Akzent2 8 2 2" xfId="1488" xr:uid="{3A621462-052D-4F36-8E3A-B359DC030DB2}"/>
    <cellStyle name="40 % - Akzent2 8 2 2 2" xfId="3096" xr:uid="{3D13B873-2466-4CAF-9598-6936A0AEEC76}"/>
    <cellStyle name="40 % - Akzent2 8 2 2 2 2" xfId="6308" xr:uid="{569CE94C-71E5-4021-A9B8-397E8121BBE0}"/>
    <cellStyle name="40 % - Akzent2 8 2 2 3" xfId="4702" xr:uid="{2A70D313-8A3A-4ED7-BDFD-1D04D24C0D1E}"/>
    <cellStyle name="40 % - Akzent2 8 2 3" xfId="2291" xr:uid="{D37CC926-CF3A-4406-B37E-BF2DB25816F8}"/>
    <cellStyle name="40 % - Akzent2 8 2 3 2" xfId="5503" xr:uid="{E8993570-4B27-41CD-AF8A-1FF5DB71D3FF}"/>
    <cellStyle name="40 % - Akzent2 8 2 4" xfId="3897" xr:uid="{274B273A-4EF8-4E18-BE6C-30B4CB2C21AE}"/>
    <cellStyle name="40 % - Akzent2 8 3" xfId="1093" xr:uid="{CFE14D76-3A78-4E8B-8B55-2C8478735462}"/>
    <cellStyle name="40 % - Akzent2 8 3 2" xfId="2703" xr:uid="{B9F99AC2-3621-4A90-89E3-CD19C7EC0A47}"/>
    <cellStyle name="40 % - Akzent2 8 3 2 2" xfId="5915" xr:uid="{C77B777B-D065-4AAC-BF41-346F2CFDCB71}"/>
    <cellStyle name="40 % - Akzent2 8 3 3" xfId="4309" xr:uid="{454A6B10-A635-47B7-B863-296B453F20BB}"/>
    <cellStyle name="40 % - Akzent2 8 4" xfId="1898" xr:uid="{09A24394-F426-49FE-9132-D1D9D7F0851E}"/>
    <cellStyle name="40 % - Akzent2 8 4 2" xfId="5110" xr:uid="{BAE6DE94-B170-4366-B49D-3CD0F57434FF}"/>
    <cellStyle name="40 % - Akzent2 8 5" xfId="3504" xr:uid="{EE0ADCFF-43CA-47F1-AA08-4432B0F1A749}"/>
    <cellStyle name="40 % - Akzent2 9" xfId="481" xr:uid="{0A2DB2CD-58E0-4F81-AFB6-4CC27CC958E7}"/>
    <cellStyle name="40 % - Akzent2 9 2" xfId="1290" xr:uid="{AFB52A3C-8EB5-4C2E-9910-495BB9FCB65B}"/>
    <cellStyle name="40 % - Akzent2 9 2 2" xfId="2900" xr:uid="{26763C49-D9AD-431F-870A-637344EA9369}"/>
    <cellStyle name="40 % - Akzent2 9 2 2 2" xfId="6112" xr:uid="{37FA7E4B-08E5-4FEE-BBD0-4527846C4103}"/>
    <cellStyle name="40 % - Akzent2 9 2 3" xfId="4506" xr:uid="{C3D16AF4-5CC8-46A2-AC8C-24F15EC82F1C}"/>
    <cellStyle name="40 % - Akzent2 9 3" xfId="2095" xr:uid="{FB60B80E-EC7E-400A-84AE-C2B2EFCF47CC}"/>
    <cellStyle name="40 % - Akzent2 9 3 2" xfId="5307" xr:uid="{FBA58693-9D57-460B-BD13-7469A1F75629}"/>
    <cellStyle name="40 % - Akzent2 9 4" xfId="3701" xr:uid="{DE21B400-AB96-43BB-9A6B-22F08E880878}"/>
    <cellStyle name="40 % - Akzent3 10" xfId="879" xr:uid="{1C31137D-49CF-46FD-85C8-8CFDDD4A569F}"/>
    <cellStyle name="40 % - Akzent3 10 2" xfId="1688" xr:uid="{9F6AE033-5016-4FF3-9845-86E344F2E3DD}"/>
    <cellStyle name="40 % - Akzent3 10 2 2" xfId="3296" xr:uid="{6E372937-265E-4A4D-B8B1-C7D10DE0268F}"/>
    <cellStyle name="40 % - Akzent3 10 2 2 2" xfId="6508" xr:uid="{EC227579-4663-435D-956F-CB1AA84067C9}"/>
    <cellStyle name="40 % - Akzent3 10 2 3" xfId="4902" xr:uid="{D9E34D37-2F97-4E56-95A8-4F826F4E54D3}"/>
    <cellStyle name="40 % - Akzent3 10 3" xfId="2491" xr:uid="{61A5E692-C6A8-44EB-8AB3-8624CDB3BC2A}"/>
    <cellStyle name="40 % - Akzent3 10 3 2" xfId="5703" xr:uid="{23EDD301-F423-48DA-AB19-52EBBB91915B}"/>
    <cellStyle name="40 % - Akzent3 10 4" xfId="4097" xr:uid="{51C38B8D-AD6E-4A95-B125-52348E996FA4}"/>
    <cellStyle name="40 % - Akzent3 11" xfId="896" xr:uid="{92F6DA09-C95E-41D4-9828-AAAD301F4273}"/>
    <cellStyle name="40 % - Akzent3 11 2" xfId="2508" xr:uid="{F51426AE-9F54-419A-BEAA-39F0E7F43696}"/>
    <cellStyle name="40 % - Akzent3 11 2 2" xfId="5720" xr:uid="{FFA270B9-6262-4B8A-A27A-40659BAC8994}"/>
    <cellStyle name="40 % - Akzent3 11 3" xfId="4114" xr:uid="{5440DF59-FBAC-4B51-8793-C041668A9181}"/>
    <cellStyle name="40 % - Akzent3 12" xfId="1704" xr:uid="{75385BC0-2532-4576-B747-5FEB4EB8AC16}"/>
    <cellStyle name="40 % - Akzent3 12 2" xfId="4917" xr:uid="{DC052BB7-F442-412E-A7E2-6C0369457583}"/>
    <cellStyle name="40 % - Akzent3 13" xfId="3310" xr:uid="{B979BE5E-229D-475A-898A-768EA672C5AD}"/>
    <cellStyle name="40 % - Akzent3 14" xfId="21" xr:uid="{BCACB492-B758-40CC-B043-78742012647B}"/>
    <cellStyle name="40 % - Akzent3 2" xfId="63" xr:uid="{4995C77D-61F0-4332-9745-7719118AD3F4}"/>
    <cellStyle name="40 % - Akzent3 2 2" xfId="97" xr:uid="{8F61900B-FAF9-4DA4-BB08-7F1640C71AA5}"/>
    <cellStyle name="40 % - Akzent3 2 2 2" xfId="201" xr:uid="{CABD81A4-CFB6-4E38-99C6-34D441F0E19F}"/>
    <cellStyle name="40 % - Akzent3 2 2 2 2" xfId="364" xr:uid="{1FCAF524-95E5-4FC3-A814-F3F63DEEB914}"/>
    <cellStyle name="40 % - Akzent3 2 2 2 2 2" xfId="786" xr:uid="{09EFA81E-DC95-4B3A-B924-EC317FE8C952}"/>
    <cellStyle name="40 % - Akzent3 2 2 2 2 2 2" xfId="1595" xr:uid="{D04EE851-475B-45F7-B3B6-FABA5D5B06A0}"/>
    <cellStyle name="40 % - Akzent3 2 2 2 2 2 2 2" xfId="3203" xr:uid="{D3DA9CFA-557B-4A91-9D2E-93A1C915E6AA}"/>
    <cellStyle name="40 % - Akzent3 2 2 2 2 2 2 2 2" xfId="6415" xr:uid="{8C5719EB-00D0-4CE7-B1F5-1B1B01EBDF0B}"/>
    <cellStyle name="40 % - Akzent3 2 2 2 2 2 2 3" xfId="4809" xr:uid="{60E48E3B-766E-4157-A97F-B48AE6268FF3}"/>
    <cellStyle name="40 % - Akzent3 2 2 2 2 2 3" xfId="2398" xr:uid="{0640862A-5115-4605-A703-12194F1BB2E8}"/>
    <cellStyle name="40 % - Akzent3 2 2 2 2 2 3 2" xfId="5610" xr:uid="{62311EC3-4C9C-4EF6-BCC1-F8FD17C0EE3C}"/>
    <cellStyle name="40 % - Akzent3 2 2 2 2 2 4" xfId="4004" xr:uid="{9ECE2D6E-0D06-4BBF-860D-A339935B7D3D}"/>
    <cellStyle name="40 % - Akzent3 2 2 2 2 3" xfId="1200" xr:uid="{9EA82B75-529D-4070-9170-F0B0AD6B8579}"/>
    <cellStyle name="40 % - Akzent3 2 2 2 2 3 2" xfId="2810" xr:uid="{87D108BA-78BF-44C3-B545-080EAF881390}"/>
    <cellStyle name="40 % - Akzent3 2 2 2 2 3 2 2" xfId="6022" xr:uid="{162F4C7E-31F2-4E85-BF79-AEAC5B4C49BD}"/>
    <cellStyle name="40 % - Akzent3 2 2 2 2 3 3" xfId="4416" xr:uid="{15369D47-0066-4612-9535-FA38902EE371}"/>
    <cellStyle name="40 % - Akzent3 2 2 2 2 4" xfId="2005" xr:uid="{E01AE136-0869-461B-8856-81164C43D9A2}"/>
    <cellStyle name="40 % - Akzent3 2 2 2 2 4 2" xfId="5217" xr:uid="{DDF806A5-A2E5-4D90-8719-824A0685B068}"/>
    <cellStyle name="40 % - Akzent3 2 2 2 2 5" xfId="3611" xr:uid="{6E00C773-340E-4671-927E-5353E4A2E2BF}"/>
    <cellStyle name="40 % - Akzent3 2 2 2 3" xfId="625" xr:uid="{A514C550-6543-4A98-AF3F-BD6637EECBA1}"/>
    <cellStyle name="40 % - Akzent3 2 2 2 3 2" xfId="1434" xr:uid="{83102D10-B035-40EE-8B5D-E4D34C816EE0}"/>
    <cellStyle name="40 % - Akzent3 2 2 2 3 2 2" xfId="3042" xr:uid="{E8F23B01-AAD4-4371-96D9-414AE0AA7D70}"/>
    <cellStyle name="40 % - Akzent3 2 2 2 3 2 2 2" xfId="6254" xr:uid="{160D2687-C63C-4E83-A4D7-AC45DC27BF32}"/>
    <cellStyle name="40 % - Akzent3 2 2 2 3 2 3" xfId="4648" xr:uid="{C8E43C0C-42DF-4C72-9E79-EF270C90F4B7}"/>
    <cellStyle name="40 % - Akzent3 2 2 2 3 3" xfId="2237" xr:uid="{7265FECB-432B-480B-9A41-9562BE8D2BAA}"/>
    <cellStyle name="40 % - Akzent3 2 2 2 3 3 2" xfId="5449" xr:uid="{41E76B70-F884-44C7-9506-0F472FDDB39D}"/>
    <cellStyle name="40 % - Akzent3 2 2 2 3 4" xfId="3843" xr:uid="{2D21BEDA-B9F2-468F-BA79-49DBA5F7AF3F}"/>
    <cellStyle name="40 % - Akzent3 2 2 2 4" xfId="1039" xr:uid="{12C26B3A-791D-4787-AD19-FC9DD4842084}"/>
    <cellStyle name="40 % - Akzent3 2 2 2 4 2" xfId="2649" xr:uid="{72ACF65C-2110-4E4F-AF64-AB444710D7BA}"/>
    <cellStyle name="40 % - Akzent3 2 2 2 4 2 2" xfId="5861" xr:uid="{BA73E0CD-69AC-405C-9263-7F33884B98EE}"/>
    <cellStyle name="40 % - Akzent3 2 2 2 4 3" xfId="4255" xr:uid="{C44D659A-0692-4C77-B29E-FD6C8B1A84C3}"/>
    <cellStyle name="40 % - Akzent3 2 2 2 5" xfId="1844" xr:uid="{9A34AA67-8989-4957-96A9-3D115252E9C2}"/>
    <cellStyle name="40 % - Akzent3 2 2 2 5 2" xfId="5056" xr:uid="{6627BF5C-FF2A-4815-8E05-AC4EDE765DB9}"/>
    <cellStyle name="40 % - Akzent3 2 2 2 6" xfId="3450" xr:uid="{F2E34709-6B5C-4E22-80C9-29D6CC359920}"/>
    <cellStyle name="40 % - Akzent3 2 2 3" xfId="365" xr:uid="{E08E33DA-B0A7-499D-B880-4F38F7BE1115}"/>
    <cellStyle name="40 % - Akzent3 2 2 3 2" xfId="787" xr:uid="{ECA111EF-F6EF-4FE2-9E63-9652CC5F609A}"/>
    <cellStyle name="40 % - Akzent3 2 2 3 2 2" xfId="1596" xr:uid="{86593120-2D0E-4A9F-945E-6051884A053F}"/>
    <cellStyle name="40 % - Akzent3 2 2 3 2 2 2" xfId="3204" xr:uid="{8FD0086F-1F5D-4D22-BDBC-1AD9ABA52C2A}"/>
    <cellStyle name="40 % - Akzent3 2 2 3 2 2 2 2" xfId="6416" xr:uid="{AE97E4C8-7715-4B7D-8C15-C8A9EE5CC1B6}"/>
    <cellStyle name="40 % - Akzent3 2 2 3 2 2 3" xfId="4810" xr:uid="{F96536D3-51B4-47C7-BC56-0E7A01D09520}"/>
    <cellStyle name="40 % - Akzent3 2 2 3 2 3" xfId="2399" xr:uid="{A705A46F-E31E-431E-BE67-C72C2239FDAC}"/>
    <cellStyle name="40 % - Akzent3 2 2 3 2 3 2" xfId="5611" xr:uid="{A930AEC5-289A-4EC3-8412-6FA677DFD3D2}"/>
    <cellStyle name="40 % - Akzent3 2 2 3 2 4" xfId="4005" xr:uid="{F5DB11C2-3C33-4942-AA3B-1C21C5CA4B59}"/>
    <cellStyle name="40 % - Akzent3 2 2 3 3" xfId="1201" xr:uid="{987B1E92-CB7F-4849-A144-325B8BEBC3E7}"/>
    <cellStyle name="40 % - Akzent3 2 2 3 3 2" xfId="2811" xr:uid="{1AB1553F-68E9-4BA4-BDE0-D2A201D3CC19}"/>
    <cellStyle name="40 % - Akzent3 2 2 3 3 2 2" xfId="6023" xr:uid="{CA03EEA8-8355-4A83-B17E-FFC413F3D7AE}"/>
    <cellStyle name="40 % - Akzent3 2 2 3 3 3" xfId="4417" xr:uid="{728A2C3B-291F-4123-932B-0BEEF715E201}"/>
    <cellStyle name="40 % - Akzent3 2 2 3 4" xfId="2006" xr:uid="{3E22E82D-79A6-4752-81B0-2DCA8C869EE1}"/>
    <cellStyle name="40 % - Akzent3 2 2 3 4 2" xfId="5218" xr:uid="{CD7E9140-E393-4816-8894-29681B66B6F4}"/>
    <cellStyle name="40 % - Akzent3 2 2 3 5" xfId="3612" xr:uid="{B74A4E17-A952-454B-BF81-57D57F87045A}"/>
    <cellStyle name="40 % - Akzent3 2 2 4" xfId="532" xr:uid="{EF67B45F-90B3-4207-8DC6-8BEB54997739}"/>
    <cellStyle name="40 % - Akzent3 2 2 4 2" xfId="1341" xr:uid="{71CB73F2-E3DC-4DE8-AF3A-0B1C8521A642}"/>
    <cellStyle name="40 % - Akzent3 2 2 4 2 2" xfId="2949" xr:uid="{C5BC522F-C2C9-4CCB-A231-F18219E9433C}"/>
    <cellStyle name="40 % - Akzent3 2 2 4 2 2 2" xfId="6161" xr:uid="{DA5895E1-16B6-4F9B-B5E1-47AEE6361677}"/>
    <cellStyle name="40 % - Akzent3 2 2 4 2 3" xfId="4555" xr:uid="{02DA2A89-3234-497B-A998-FC5CEEEB14E2}"/>
    <cellStyle name="40 % - Akzent3 2 2 4 3" xfId="2144" xr:uid="{5E3C524C-BE29-47A2-AC49-921509FD6327}"/>
    <cellStyle name="40 % - Akzent3 2 2 4 3 2" xfId="5356" xr:uid="{654EB8EE-B467-4131-AEEA-A861739C7E8F}"/>
    <cellStyle name="40 % - Akzent3 2 2 4 4" xfId="3750" xr:uid="{DB57A7B6-730B-40F7-BEC4-79F93F19C124}"/>
    <cellStyle name="40 % - Akzent3 2 2 5" xfId="946" xr:uid="{42CCFD89-0806-4BC0-A480-3289EC6EE263}"/>
    <cellStyle name="40 % - Akzent3 2 2 5 2" xfId="2556" xr:uid="{9F35CA2E-C572-494F-BFB7-8B79ED344FED}"/>
    <cellStyle name="40 % - Akzent3 2 2 5 2 2" xfId="5768" xr:uid="{287BA780-0BAA-48D9-9D92-A7EE6A03BFA9}"/>
    <cellStyle name="40 % - Akzent3 2 2 5 3" xfId="4162" xr:uid="{FF6A3115-2C8F-42CF-8C31-FDDDF0AF7394}"/>
    <cellStyle name="40 % - Akzent3 2 2 6" xfId="1751" xr:uid="{13322A1D-68EF-4DC3-8DC8-5A894BBEB8E3}"/>
    <cellStyle name="40 % - Akzent3 2 2 6 2" xfId="4963" xr:uid="{964486F4-87CA-45C0-B729-E2BAB26F7E51}"/>
    <cellStyle name="40 % - Akzent3 2 2 7" xfId="3357" xr:uid="{7DD52A85-02EC-4512-AC63-AF161550D0A3}"/>
    <cellStyle name="40 % - Akzent3 2 3" xfId="166" xr:uid="{BFCFF446-249D-4A33-AC36-DDCFC86B31BD}"/>
    <cellStyle name="40 % - Akzent3 2 3 2" xfId="366" xr:uid="{2D83D84F-3DCB-4E3F-A48D-9370AB118581}"/>
    <cellStyle name="40 % - Akzent3 2 3 2 2" xfId="788" xr:uid="{F92D6503-22E7-4601-BB2E-27AED50F00BB}"/>
    <cellStyle name="40 % - Akzent3 2 3 2 2 2" xfId="1597" xr:uid="{C6F7634D-DB02-480D-AFD3-FAEE9E35CE14}"/>
    <cellStyle name="40 % - Akzent3 2 3 2 2 2 2" xfId="3205" xr:uid="{367DE57D-22B1-4AB9-9D3B-17E5EA95919F}"/>
    <cellStyle name="40 % - Akzent3 2 3 2 2 2 2 2" xfId="6417" xr:uid="{5C77F24E-EBC6-4A10-A2D8-897A6C189BA4}"/>
    <cellStyle name="40 % - Akzent3 2 3 2 2 2 3" xfId="4811" xr:uid="{4B71CC32-92DB-4A39-A3EE-84581A1C9C3E}"/>
    <cellStyle name="40 % - Akzent3 2 3 2 2 3" xfId="2400" xr:uid="{CF7D8E5B-A5C6-42D0-8DAF-B37B2CD1C66A}"/>
    <cellStyle name="40 % - Akzent3 2 3 2 2 3 2" xfId="5612" xr:uid="{87E8C182-B896-4429-A976-2D807A525666}"/>
    <cellStyle name="40 % - Akzent3 2 3 2 2 4" xfId="4006" xr:uid="{1CE2327E-1ECE-4064-BC5B-A2AAE073BAFC}"/>
    <cellStyle name="40 % - Akzent3 2 3 2 3" xfId="1202" xr:uid="{E54AAE15-5349-4280-B11F-BCC4163D6101}"/>
    <cellStyle name="40 % - Akzent3 2 3 2 3 2" xfId="2812" xr:uid="{4958D12A-CB9D-475A-A2A0-3B91F227951B}"/>
    <cellStyle name="40 % - Akzent3 2 3 2 3 2 2" xfId="6024" xr:uid="{BBB308EF-4AC6-4B21-BE46-EDDA76078DF9}"/>
    <cellStyle name="40 % - Akzent3 2 3 2 3 3" xfId="4418" xr:uid="{BE79A9B0-FC0A-448B-968B-D46FC00CA09C}"/>
    <cellStyle name="40 % - Akzent3 2 3 2 4" xfId="2007" xr:uid="{44699492-CA3B-4491-8443-F03A3ADC1863}"/>
    <cellStyle name="40 % - Akzent3 2 3 2 4 2" xfId="5219" xr:uid="{C3CF32AE-72D7-44C1-ABDF-5812210130A1}"/>
    <cellStyle name="40 % - Akzent3 2 3 2 5" xfId="3613" xr:uid="{209B63F9-9CCE-424B-BAEB-49557845C921}"/>
    <cellStyle name="40 % - Akzent3 2 3 3" xfId="593" xr:uid="{1F6382F2-1DD0-4B13-BEC1-D373260AD91F}"/>
    <cellStyle name="40 % - Akzent3 2 3 3 2" xfId="1402" xr:uid="{7E241EF4-1797-43C9-95D6-BEE43BD27408}"/>
    <cellStyle name="40 % - Akzent3 2 3 3 2 2" xfId="3010" xr:uid="{38EB68D7-2878-49A1-AB61-034BBDB751EB}"/>
    <cellStyle name="40 % - Akzent3 2 3 3 2 2 2" xfId="6222" xr:uid="{B670C8E7-F963-49F2-93ED-7980FC4C2C2D}"/>
    <cellStyle name="40 % - Akzent3 2 3 3 2 3" xfId="4616" xr:uid="{37B49687-7F36-4FA4-96C2-81D4AAAC8B9D}"/>
    <cellStyle name="40 % - Akzent3 2 3 3 3" xfId="2205" xr:uid="{98CF2111-02CD-4AE6-927F-BBD1D69481D0}"/>
    <cellStyle name="40 % - Akzent3 2 3 3 3 2" xfId="5417" xr:uid="{769676A6-5F63-4521-A26E-7EE84E4C0940}"/>
    <cellStyle name="40 % - Akzent3 2 3 3 4" xfId="3811" xr:uid="{895CC228-92F1-4EF7-9350-81B96B1427F0}"/>
    <cellStyle name="40 % - Akzent3 2 3 4" xfId="1007" xr:uid="{6AE09D7E-123E-4028-A29D-95503D3053A2}"/>
    <cellStyle name="40 % - Akzent3 2 3 4 2" xfId="2617" xr:uid="{609FD6C0-D3B3-46E8-BAED-C77AD99B4829}"/>
    <cellStyle name="40 % - Akzent3 2 3 4 2 2" xfId="5829" xr:uid="{15E76141-8C00-4AAB-872C-C98F8E43E9D0}"/>
    <cellStyle name="40 % - Akzent3 2 3 4 3" xfId="4223" xr:uid="{0AB84962-E442-4EB6-88D2-ECDCFA58AAFF}"/>
    <cellStyle name="40 % - Akzent3 2 3 5" xfId="1812" xr:uid="{9E88D5B3-F3AC-4873-B73A-2B9FAE7FCDE6}"/>
    <cellStyle name="40 % - Akzent3 2 3 5 2" xfId="5024" xr:uid="{CCACE40E-2559-4F83-917F-D43949BAB537}"/>
    <cellStyle name="40 % - Akzent3 2 3 6" xfId="3418" xr:uid="{81963B50-94EF-4E32-B28B-CBD53E9DB5FB}"/>
    <cellStyle name="40 % - Akzent3 2 4" xfId="367" xr:uid="{4692E987-C5BB-4A90-A69D-1C697CE5589D}"/>
    <cellStyle name="40 % - Akzent3 2 4 2" xfId="789" xr:uid="{91B35AB1-6387-4E50-802D-96F3B4C76E61}"/>
    <cellStyle name="40 % - Akzent3 2 4 2 2" xfId="1598" xr:uid="{51440F86-523A-43ED-96B2-1889B6EF8F21}"/>
    <cellStyle name="40 % - Akzent3 2 4 2 2 2" xfId="3206" xr:uid="{299BE76A-50A4-435F-B44D-DE05AA295551}"/>
    <cellStyle name="40 % - Akzent3 2 4 2 2 2 2" xfId="6418" xr:uid="{A78DA5CE-D66F-47F3-B685-32C411234DAD}"/>
    <cellStyle name="40 % - Akzent3 2 4 2 2 3" xfId="4812" xr:uid="{05E6097C-5B88-4D8F-97C1-55DAA048CE57}"/>
    <cellStyle name="40 % - Akzent3 2 4 2 3" xfId="2401" xr:uid="{C28F8792-C53A-45E1-A54F-6AB61619119C}"/>
    <cellStyle name="40 % - Akzent3 2 4 2 3 2" xfId="5613" xr:uid="{1C3C1CFD-B107-4C9D-AE9A-8BF095D59D08}"/>
    <cellStyle name="40 % - Akzent3 2 4 2 4" xfId="4007" xr:uid="{D977297C-06AF-4782-B710-DF2701D91173}"/>
    <cellStyle name="40 % - Akzent3 2 4 3" xfId="1203" xr:uid="{8186F14E-D9BD-4656-97EB-977912809105}"/>
    <cellStyle name="40 % - Akzent3 2 4 3 2" xfId="2813" xr:uid="{7D4C105F-5E1D-4234-85BF-6503010F6599}"/>
    <cellStyle name="40 % - Akzent3 2 4 3 2 2" xfId="6025" xr:uid="{B312D81E-5295-497C-8BB4-8FE8AF91222F}"/>
    <cellStyle name="40 % - Akzent3 2 4 3 3" xfId="4419" xr:uid="{C1F39015-F137-4186-9C81-61D7D3ACBADD}"/>
    <cellStyle name="40 % - Akzent3 2 4 4" xfId="2008" xr:uid="{89B4BF4D-9DEF-4549-B9DB-3621B016A263}"/>
    <cellStyle name="40 % - Akzent3 2 4 4 2" xfId="5220" xr:uid="{DAA74A1E-F5F6-4572-BA69-235455E205A8}"/>
    <cellStyle name="40 % - Akzent3 2 4 5" xfId="3614" xr:uid="{DC10A8D9-016A-498B-A61A-6FC63AB070D0}"/>
    <cellStyle name="40 % - Akzent3 2 5" xfId="502" xr:uid="{0B3EBE41-8ACD-4CA0-9E45-4129971C545B}"/>
    <cellStyle name="40 % - Akzent3 2 5 2" xfId="1311" xr:uid="{6076924A-EF00-4160-AA5B-38E7AF6C2EF7}"/>
    <cellStyle name="40 % - Akzent3 2 5 2 2" xfId="2919" xr:uid="{1EC0FBB2-B4EF-4A2A-A50B-73F03548519B}"/>
    <cellStyle name="40 % - Akzent3 2 5 2 2 2" xfId="6131" xr:uid="{934EF695-4529-4B75-B62D-73E01BB2E528}"/>
    <cellStyle name="40 % - Akzent3 2 5 2 3" xfId="4525" xr:uid="{B96E3D0C-DAE2-4DFB-8133-BC725B24C247}"/>
    <cellStyle name="40 % - Akzent3 2 5 3" xfId="2114" xr:uid="{0DFD281A-F406-4EA5-A03C-91C599CD540A}"/>
    <cellStyle name="40 % - Akzent3 2 5 3 2" xfId="5326" xr:uid="{EB3C504A-0D4F-44C7-9DE3-E38F56412E31}"/>
    <cellStyle name="40 % - Akzent3 2 5 4" xfId="3720" xr:uid="{C421AE27-1A60-445D-9AC9-438EBF5A57BA}"/>
    <cellStyle name="40 % - Akzent3 2 6" xfId="916" xr:uid="{68FFD424-AEBD-4E8F-BD8C-DAF4560E63CD}"/>
    <cellStyle name="40 % - Akzent3 2 6 2" xfId="2526" xr:uid="{0F7D4D85-8951-413D-82E0-3BADE8A72853}"/>
    <cellStyle name="40 % - Akzent3 2 6 2 2" xfId="5738" xr:uid="{4C76F747-B656-4FA1-BC9F-9C90F02079C0}"/>
    <cellStyle name="40 % - Akzent3 2 6 3" xfId="4132" xr:uid="{39EDABED-CF2D-4D0D-B581-3229F9D21666}"/>
    <cellStyle name="40 % - Akzent3 2 7" xfId="1721" xr:uid="{48C8A281-4868-4C3A-A562-68A900DE7CCC}"/>
    <cellStyle name="40 % - Akzent3 2 7 2" xfId="4933" xr:uid="{499DF1C0-4DD6-4258-B3F3-7D83B56CBAC6}"/>
    <cellStyle name="40 % - Akzent3 2 8" xfId="3327" xr:uid="{9057C7B7-8F30-485B-BC9A-E8F26D0A1A44}"/>
    <cellStyle name="40 % - Akzent3 3" xfId="78" xr:uid="{23C4DF75-9768-4DCD-A9AA-E22BD918FC37}"/>
    <cellStyle name="40 % - Akzent3 3 2" xfId="185" xr:uid="{F1522EAB-F212-4063-ADA1-29A9AF112C8C}"/>
    <cellStyle name="40 % - Akzent3 3 2 2" xfId="368" xr:uid="{675612B6-7655-4605-8D13-C8E7C1FC647D}"/>
    <cellStyle name="40 % - Akzent3 3 2 2 2" xfId="790" xr:uid="{0513D890-96B7-4EA3-865D-42119399B142}"/>
    <cellStyle name="40 % - Akzent3 3 2 2 2 2" xfId="1599" xr:uid="{B06E7B76-33D6-4206-8304-7E0C023D85AB}"/>
    <cellStyle name="40 % - Akzent3 3 2 2 2 2 2" xfId="3207" xr:uid="{6D4B3C60-080A-49E7-BCE5-43DC952236AA}"/>
    <cellStyle name="40 % - Akzent3 3 2 2 2 2 2 2" xfId="6419" xr:uid="{2870FFC3-973A-48FB-84EE-5F31DA2CFE5F}"/>
    <cellStyle name="40 % - Akzent3 3 2 2 2 2 3" xfId="4813" xr:uid="{0A8919FA-B9B0-448F-A9A7-D0074147F531}"/>
    <cellStyle name="40 % - Akzent3 3 2 2 2 3" xfId="2402" xr:uid="{FC71B216-B40D-4A0B-86FF-7301FE6B1BB1}"/>
    <cellStyle name="40 % - Akzent3 3 2 2 2 3 2" xfId="5614" xr:uid="{9F99397A-4237-4761-B53C-E39E18930B7D}"/>
    <cellStyle name="40 % - Akzent3 3 2 2 2 4" xfId="4008" xr:uid="{8FDEC2E3-AE38-423B-8FFE-066DC8F0F5BA}"/>
    <cellStyle name="40 % - Akzent3 3 2 2 3" xfId="1204" xr:uid="{F4867616-49D8-4AF4-B6D5-4DA340EBD58C}"/>
    <cellStyle name="40 % - Akzent3 3 2 2 3 2" xfId="2814" xr:uid="{526F740A-413A-4679-BE33-D171F8BFDBC9}"/>
    <cellStyle name="40 % - Akzent3 3 2 2 3 2 2" xfId="6026" xr:uid="{7263D25B-148B-4211-B075-90A96AF26B32}"/>
    <cellStyle name="40 % - Akzent3 3 2 2 3 3" xfId="4420" xr:uid="{9D724E4D-F73F-4DB4-9B31-FCBFF180262A}"/>
    <cellStyle name="40 % - Akzent3 3 2 2 4" xfId="2009" xr:uid="{6ACF7D74-F443-4287-8BE4-B60408CA5DB2}"/>
    <cellStyle name="40 % - Akzent3 3 2 2 4 2" xfId="5221" xr:uid="{D9EF1752-C5F6-4016-B564-44082E6BF370}"/>
    <cellStyle name="40 % - Akzent3 3 2 2 5" xfId="3615" xr:uid="{FBD81992-7A09-4586-8EC5-10BF8D56CF46}"/>
    <cellStyle name="40 % - Akzent3 3 2 3" xfId="611" xr:uid="{24C3AD7A-134D-4E4D-A6DF-0173A765B966}"/>
    <cellStyle name="40 % - Akzent3 3 2 3 2" xfId="1420" xr:uid="{7FEB8B02-3632-44C8-90BC-2CD8556A74EB}"/>
    <cellStyle name="40 % - Akzent3 3 2 3 2 2" xfId="3028" xr:uid="{C0BE48DF-7C1C-482C-A20F-B4B783524D81}"/>
    <cellStyle name="40 % - Akzent3 3 2 3 2 2 2" xfId="6240" xr:uid="{24C327EC-1B43-4026-AB36-459395EF3DD6}"/>
    <cellStyle name="40 % - Akzent3 3 2 3 2 3" xfId="4634" xr:uid="{2902919C-C804-482E-8CE2-0A2C0E0C9836}"/>
    <cellStyle name="40 % - Akzent3 3 2 3 3" xfId="2223" xr:uid="{10BF24FE-1965-410F-9F93-A65A48872FB2}"/>
    <cellStyle name="40 % - Akzent3 3 2 3 3 2" xfId="5435" xr:uid="{2B31FED0-B907-4480-A9FE-42F108651827}"/>
    <cellStyle name="40 % - Akzent3 3 2 3 4" xfId="3829" xr:uid="{9E7BF793-6F3B-4D0C-9D72-6E9E1B700292}"/>
    <cellStyle name="40 % - Akzent3 3 2 4" xfId="1025" xr:uid="{F6BD37B6-BABE-4838-95B4-86F8E85B6DD5}"/>
    <cellStyle name="40 % - Akzent3 3 2 4 2" xfId="2635" xr:uid="{B0DBE225-F7C2-47DD-802D-F8B5115A7F6F}"/>
    <cellStyle name="40 % - Akzent3 3 2 4 2 2" xfId="5847" xr:uid="{324A899D-9AA9-45E8-8AA5-02B04B7E1FC6}"/>
    <cellStyle name="40 % - Akzent3 3 2 4 3" xfId="4241" xr:uid="{43E00385-48A7-4184-AEC2-90D6E3BD3C14}"/>
    <cellStyle name="40 % - Akzent3 3 2 5" xfId="1830" xr:uid="{F919442C-F10C-4000-96F2-41ED219D1B20}"/>
    <cellStyle name="40 % - Akzent3 3 2 5 2" xfId="5042" xr:uid="{71ADDB50-D317-4F5A-8732-458EE9E6E26E}"/>
    <cellStyle name="40 % - Akzent3 3 2 6" xfId="3436" xr:uid="{60517A51-4D3E-4640-B6E7-A173DC5F8103}"/>
    <cellStyle name="40 % - Akzent3 3 3" xfId="369" xr:uid="{55B43087-5A36-445B-925D-326AF5582C4F}"/>
    <cellStyle name="40 % - Akzent3 3 3 2" xfId="791" xr:uid="{44249AEC-2CE1-4B01-BA6C-642BDE91F906}"/>
    <cellStyle name="40 % - Akzent3 3 3 2 2" xfId="1600" xr:uid="{217F2E36-0C7D-48C9-9446-3FDE49D731DD}"/>
    <cellStyle name="40 % - Akzent3 3 3 2 2 2" xfId="3208" xr:uid="{C9F8B3D3-4BEF-46C7-AD2A-C028889A1E94}"/>
    <cellStyle name="40 % - Akzent3 3 3 2 2 2 2" xfId="6420" xr:uid="{5F1EE867-E22A-4C03-8565-E35901E0F702}"/>
    <cellStyle name="40 % - Akzent3 3 3 2 2 3" xfId="4814" xr:uid="{AEBE0036-AF93-40E4-8703-6ABF526EFC9C}"/>
    <cellStyle name="40 % - Akzent3 3 3 2 3" xfId="2403" xr:uid="{CAD4D81C-1D11-4ACA-80B1-F59612FE2562}"/>
    <cellStyle name="40 % - Akzent3 3 3 2 3 2" xfId="5615" xr:uid="{F495B81B-A955-48E1-A94E-ACF4A17359BC}"/>
    <cellStyle name="40 % - Akzent3 3 3 2 4" xfId="4009" xr:uid="{52FCD3CF-80E0-425F-9B40-0D942B6DABE4}"/>
    <cellStyle name="40 % - Akzent3 3 3 3" xfId="1205" xr:uid="{CCB82864-47C2-4B3F-B727-A030F99E025E}"/>
    <cellStyle name="40 % - Akzent3 3 3 3 2" xfId="2815" xr:uid="{80C36009-3FF7-4C92-B2F8-DC15E109CFE9}"/>
    <cellStyle name="40 % - Akzent3 3 3 3 2 2" xfId="6027" xr:uid="{BEE40B96-DD97-4A33-9558-486A6FFA5EA1}"/>
    <cellStyle name="40 % - Akzent3 3 3 3 3" xfId="4421" xr:uid="{DDBE80BD-B5C1-4F01-9CCF-EEF2CAEE962B}"/>
    <cellStyle name="40 % - Akzent3 3 3 4" xfId="2010" xr:uid="{F075301D-00EC-4FA5-A727-BA0257E4FD31}"/>
    <cellStyle name="40 % - Akzent3 3 3 4 2" xfId="5222" xr:uid="{19DE8660-27A0-4BC8-AF77-A14B8EC22122}"/>
    <cellStyle name="40 % - Akzent3 3 3 5" xfId="3616" xr:uid="{1C950C67-CD73-459F-A5A1-3A9A3BEFAB4C}"/>
    <cellStyle name="40 % - Akzent3 3 4" xfId="516" xr:uid="{C4CD0161-C610-4569-96EF-B79058DDB586}"/>
    <cellStyle name="40 % - Akzent3 3 4 2" xfId="1325" xr:uid="{F4ED3C96-09B9-432A-B24D-535753560B3F}"/>
    <cellStyle name="40 % - Akzent3 3 4 2 2" xfId="2933" xr:uid="{97CF56C3-1348-48F3-A947-ED376D1A5BAA}"/>
    <cellStyle name="40 % - Akzent3 3 4 2 2 2" xfId="6145" xr:uid="{2B8CFDDA-0653-4DC9-8C2A-C62E058CFCD5}"/>
    <cellStyle name="40 % - Akzent3 3 4 2 3" xfId="4539" xr:uid="{A306E4CB-4C8D-441C-A108-B65D3E9EBDD7}"/>
    <cellStyle name="40 % - Akzent3 3 4 3" xfId="2128" xr:uid="{4519874C-0D5F-48F2-9584-270725A6E4B3}"/>
    <cellStyle name="40 % - Akzent3 3 4 3 2" xfId="5340" xr:uid="{D1296114-1D70-465A-95F9-2CF5502C32B5}"/>
    <cellStyle name="40 % - Akzent3 3 4 4" xfId="3734" xr:uid="{532264FE-4DA2-4501-BD3B-7A384CECA418}"/>
    <cellStyle name="40 % - Akzent3 3 5" xfId="930" xr:uid="{4D611E89-769A-42A5-9522-A447CC50C283}"/>
    <cellStyle name="40 % - Akzent3 3 5 2" xfId="2540" xr:uid="{2D1FF094-7F19-4D47-BD2A-680A450F8391}"/>
    <cellStyle name="40 % - Akzent3 3 5 2 2" xfId="5752" xr:uid="{9054AD2D-E9DB-46D7-9FB1-CB202F1E66E3}"/>
    <cellStyle name="40 % - Akzent3 3 5 3" xfId="4146" xr:uid="{0CD41948-AC66-4A56-9A51-CDF46E05A79E}"/>
    <cellStyle name="40 % - Akzent3 3 6" xfId="1735" xr:uid="{5953318A-B0BA-40FF-8FA5-6FF9895431F9}"/>
    <cellStyle name="40 % - Akzent3 3 6 2" xfId="4947" xr:uid="{92E06F7C-85FB-4C5D-A7F7-8ADDBF484DED}"/>
    <cellStyle name="40 % - Akzent3 3 7" xfId="3341" xr:uid="{DA429327-9F3B-46FF-8DC9-93A318062B5E}"/>
    <cellStyle name="40 % - Akzent3 4" xfId="113" xr:uid="{D85A500B-E97F-4DFC-BEE5-0B26C4EDED0A}"/>
    <cellStyle name="40 % - Akzent3 4 2" xfId="215" xr:uid="{FA6847E8-42FF-446D-A329-24D8E91D1152}"/>
    <cellStyle name="40 % - Akzent3 4 2 2" xfId="370" xr:uid="{E7C5315D-E30A-45B2-95E1-2BF566D32149}"/>
    <cellStyle name="40 % - Akzent3 4 2 2 2" xfId="792" xr:uid="{1A65A815-67F4-4E75-8856-3DDFC196E9EF}"/>
    <cellStyle name="40 % - Akzent3 4 2 2 2 2" xfId="1601" xr:uid="{19E1E679-18EB-4752-B7ED-8C72848A89A4}"/>
    <cellStyle name="40 % - Akzent3 4 2 2 2 2 2" xfId="3209" xr:uid="{C1E9B2C3-A3F7-4F6A-884F-3AE2AEC7E9B2}"/>
    <cellStyle name="40 % - Akzent3 4 2 2 2 2 2 2" xfId="6421" xr:uid="{5CF1544A-9501-4E8A-9230-98AF3023C5C4}"/>
    <cellStyle name="40 % - Akzent3 4 2 2 2 2 3" xfId="4815" xr:uid="{72CF4E6E-9D28-4182-83BF-2EB79C26553C}"/>
    <cellStyle name="40 % - Akzent3 4 2 2 2 3" xfId="2404" xr:uid="{D4E5B475-CF82-4C6A-8531-7B953FECEF22}"/>
    <cellStyle name="40 % - Akzent3 4 2 2 2 3 2" xfId="5616" xr:uid="{C2F96DDD-FED0-4F7C-AF75-28AE2740B3C6}"/>
    <cellStyle name="40 % - Akzent3 4 2 2 2 4" xfId="4010" xr:uid="{E70FAAA3-961D-4A4B-BEB8-F3FF7EF845C0}"/>
    <cellStyle name="40 % - Akzent3 4 2 2 3" xfId="1206" xr:uid="{B86EB355-081A-45E6-8C46-738966A0BB62}"/>
    <cellStyle name="40 % - Akzent3 4 2 2 3 2" xfId="2816" xr:uid="{A16AA8D6-3C83-4B95-8C9B-0DE8129B88DB}"/>
    <cellStyle name="40 % - Akzent3 4 2 2 3 2 2" xfId="6028" xr:uid="{485B1CA1-4156-4BAE-B98C-B5DFB6CBE64B}"/>
    <cellStyle name="40 % - Akzent3 4 2 2 3 3" xfId="4422" xr:uid="{290435FE-B39D-4051-8DDC-1D33FA39F4E6}"/>
    <cellStyle name="40 % - Akzent3 4 2 2 4" xfId="2011" xr:uid="{7AD466A4-4BB6-4D93-ACB8-CFBBFCD09B81}"/>
    <cellStyle name="40 % - Akzent3 4 2 2 4 2" xfId="5223" xr:uid="{6ABE7688-8437-4489-9763-F879533C9B60}"/>
    <cellStyle name="40 % - Akzent3 4 2 2 5" xfId="3617" xr:uid="{8368C668-6668-43CA-94AF-0E4578BA0FCC}"/>
    <cellStyle name="40 % - Akzent3 4 2 3" xfId="639" xr:uid="{67D6E8B1-AE37-40C3-940D-34FB435896C7}"/>
    <cellStyle name="40 % - Akzent3 4 2 3 2" xfId="1448" xr:uid="{3DAD5A23-7E4F-4FCC-ADC1-395ABE57F8E3}"/>
    <cellStyle name="40 % - Akzent3 4 2 3 2 2" xfId="3056" xr:uid="{923CC44E-5BD9-4EF1-A843-1DAF1C11F3CD}"/>
    <cellStyle name="40 % - Akzent3 4 2 3 2 2 2" xfId="6268" xr:uid="{AB4297B9-B3C8-455A-BAC9-68D86BB2607D}"/>
    <cellStyle name="40 % - Akzent3 4 2 3 2 3" xfId="4662" xr:uid="{9FC1246E-61C3-4608-B1B6-FE95C52F6063}"/>
    <cellStyle name="40 % - Akzent3 4 2 3 3" xfId="2251" xr:uid="{2296269B-B306-42CF-A7B9-A9953E2E9528}"/>
    <cellStyle name="40 % - Akzent3 4 2 3 3 2" xfId="5463" xr:uid="{4199FFCB-857E-4237-BA27-3BA3114903EC}"/>
    <cellStyle name="40 % - Akzent3 4 2 3 4" xfId="3857" xr:uid="{CC087F1C-F4C2-44E1-B7E6-ACD0710D22AE}"/>
    <cellStyle name="40 % - Akzent3 4 2 4" xfId="1053" xr:uid="{E0B3D2CF-DD6D-420D-BD4B-F93E2C4DE704}"/>
    <cellStyle name="40 % - Akzent3 4 2 4 2" xfId="2663" xr:uid="{F50CF8BD-A539-4957-AE8F-AEFCFAAC5E8F}"/>
    <cellStyle name="40 % - Akzent3 4 2 4 2 2" xfId="5875" xr:uid="{F9C69EAA-9FF7-41FB-9BBE-541743585AAE}"/>
    <cellStyle name="40 % - Akzent3 4 2 4 3" xfId="4269" xr:uid="{B994ADC0-A057-4A1E-8FA5-350BC674F31C}"/>
    <cellStyle name="40 % - Akzent3 4 2 5" xfId="1858" xr:uid="{4F7675E2-16FA-496E-A27D-A7E5C8B4D7CB}"/>
    <cellStyle name="40 % - Akzent3 4 2 5 2" xfId="5070" xr:uid="{293FA857-24BE-4A35-8A9E-6EF8328E8108}"/>
    <cellStyle name="40 % - Akzent3 4 2 6" xfId="3464" xr:uid="{B7F1FB15-B7B9-498A-A59C-1CA98BAB93CF}"/>
    <cellStyle name="40 % - Akzent3 4 3" xfId="371" xr:uid="{542E920E-28B4-46BC-BDCF-F6A5EABA7270}"/>
    <cellStyle name="40 % - Akzent3 4 3 2" xfId="793" xr:uid="{F600F67E-7687-4812-B1DC-BF0EC44F63B2}"/>
    <cellStyle name="40 % - Akzent3 4 3 2 2" xfId="1602" xr:uid="{DB397921-5F05-4944-8538-A2A08DC9801E}"/>
    <cellStyle name="40 % - Akzent3 4 3 2 2 2" xfId="3210" xr:uid="{9C36C9CB-CD47-48D0-A5B0-3E6F2D3AFDC0}"/>
    <cellStyle name="40 % - Akzent3 4 3 2 2 2 2" xfId="6422" xr:uid="{C8A69692-9B3B-486B-BA57-27806CB18555}"/>
    <cellStyle name="40 % - Akzent3 4 3 2 2 3" xfId="4816" xr:uid="{32332CE3-37A6-4207-AB8D-065DA580AD87}"/>
    <cellStyle name="40 % - Akzent3 4 3 2 3" xfId="2405" xr:uid="{02442DFE-A854-4F27-8073-7EAA94AD1853}"/>
    <cellStyle name="40 % - Akzent3 4 3 2 3 2" xfId="5617" xr:uid="{D962C867-8DD4-4730-ABDF-922FB75F96FB}"/>
    <cellStyle name="40 % - Akzent3 4 3 2 4" xfId="4011" xr:uid="{8A6D7F9E-EA19-4D09-A74A-34D035C79A8F}"/>
    <cellStyle name="40 % - Akzent3 4 3 3" xfId="1207" xr:uid="{5FC555BB-0549-4665-A88F-8B253F249075}"/>
    <cellStyle name="40 % - Akzent3 4 3 3 2" xfId="2817" xr:uid="{B580D8D6-9C5A-43B7-B7F2-94E00C55D797}"/>
    <cellStyle name="40 % - Akzent3 4 3 3 2 2" xfId="6029" xr:uid="{EB2394F1-B866-427D-9BCF-823629A1F745}"/>
    <cellStyle name="40 % - Akzent3 4 3 3 3" xfId="4423" xr:uid="{CF2B8B70-72E1-4FBC-AEF9-F122552806EA}"/>
    <cellStyle name="40 % - Akzent3 4 3 4" xfId="2012" xr:uid="{9F71095D-8BDA-4BC9-94C2-AAD9AA7F63A9}"/>
    <cellStyle name="40 % - Akzent3 4 3 4 2" xfId="5224" xr:uid="{A09237D2-E4A5-4A56-BF3F-511389BF5631}"/>
    <cellStyle name="40 % - Akzent3 4 3 5" xfId="3618" xr:uid="{D7FAB918-4092-4F5F-8E45-EB7479CDCEB8}"/>
    <cellStyle name="40 % - Akzent3 4 4" xfId="546" xr:uid="{E4435EF1-C038-4F19-A01C-3F33CDFCAA05}"/>
    <cellStyle name="40 % - Akzent3 4 4 2" xfId="1355" xr:uid="{27B3D06D-E695-41FD-AC66-947CD5F4F1EB}"/>
    <cellStyle name="40 % - Akzent3 4 4 2 2" xfId="2963" xr:uid="{DFCC6831-FE97-44EB-9499-397A69317827}"/>
    <cellStyle name="40 % - Akzent3 4 4 2 2 2" xfId="6175" xr:uid="{6D94B23D-CCF5-4AB6-AF85-8F2830841EB5}"/>
    <cellStyle name="40 % - Akzent3 4 4 2 3" xfId="4569" xr:uid="{C98B5582-C830-4366-A712-2B0EA3686FF7}"/>
    <cellStyle name="40 % - Akzent3 4 4 3" xfId="2158" xr:uid="{3FC581C3-5590-4B48-927B-2E9B3F0166EC}"/>
    <cellStyle name="40 % - Akzent3 4 4 3 2" xfId="5370" xr:uid="{83B37C0F-A42E-4893-B7FD-B1A53D2D4D2A}"/>
    <cellStyle name="40 % - Akzent3 4 4 4" xfId="3764" xr:uid="{EEB0A52C-620A-4E9E-8B4B-2E0B4A724DEE}"/>
    <cellStyle name="40 % - Akzent3 4 5" xfId="960" xr:uid="{0E53211D-491B-4B89-89BA-F0DD1C4F35C8}"/>
    <cellStyle name="40 % - Akzent3 4 5 2" xfId="2570" xr:uid="{3042909E-8E8F-4646-B0D3-AC1984E9004C}"/>
    <cellStyle name="40 % - Akzent3 4 5 2 2" xfId="5782" xr:uid="{EF8B7B1B-D9C1-4C64-A5C2-579E4D7D99A4}"/>
    <cellStyle name="40 % - Akzent3 4 5 3" xfId="4176" xr:uid="{3AEDE3CC-64EC-48AE-B0DB-E68F1412ECEE}"/>
    <cellStyle name="40 % - Akzent3 4 6" xfId="1765" xr:uid="{606BD328-B125-4784-9D48-0AB747C12798}"/>
    <cellStyle name="40 % - Akzent3 4 6 2" xfId="4977" xr:uid="{87E45DAA-3E19-4E2C-A8D6-5FCBED550D2B}"/>
    <cellStyle name="40 % - Akzent3 4 7" xfId="3371" xr:uid="{C2B82729-1707-4952-A4F9-F8FE864C68DE}"/>
    <cellStyle name="40 % - Akzent3 5" xfId="127" xr:uid="{86CFE702-F7A4-49B8-A514-9EE03DF69806}"/>
    <cellStyle name="40 % - Akzent3 5 2" xfId="229" xr:uid="{48E4D5EA-FB64-4F11-B81C-CC64A961A4A8}"/>
    <cellStyle name="40 % - Akzent3 5 2 2" xfId="372" xr:uid="{E79C7C63-0C78-499B-BD49-AE744AB7095B}"/>
    <cellStyle name="40 % - Akzent3 5 2 2 2" xfId="794" xr:uid="{8A296751-09AF-446E-BC89-C64647784ABC}"/>
    <cellStyle name="40 % - Akzent3 5 2 2 2 2" xfId="1603" xr:uid="{1907B1C1-CE23-4BEE-B83C-2249348DB76A}"/>
    <cellStyle name="40 % - Akzent3 5 2 2 2 2 2" xfId="3211" xr:uid="{940CD1FE-0A1A-46A3-AC73-9363561CFFA6}"/>
    <cellStyle name="40 % - Akzent3 5 2 2 2 2 2 2" xfId="6423" xr:uid="{690068C6-8DF7-42DA-A781-46B831F2CA5B}"/>
    <cellStyle name="40 % - Akzent3 5 2 2 2 2 3" xfId="4817" xr:uid="{5A40142D-5029-4823-A51C-8ED05F3460F5}"/>
    <cellStyle name="40 % - Akzent3 5 2 2 2 3" xfId="2406" xr:uid="{473C5CAA-8F49-4754-92CC-449A77A7D042}"/>
    <cellStyle name="40 % - Akzent3 5 2 2 2 3 2" xfId="5618" xr:uid="{A887182D-CEBE-4101-9489-87C2E8D2BB91}"/>
    <cellStyle name="40 % - Akzent3 5 2 2 2 4" xfId="4012" xr:uid="{DD885922-978D-4C77-8F72-0E51D8D97998}"/>
    <cellStyle name="40 % - Akzent3 5 2 2 3" xfId="1208" xr:uid="{B882B3A4-D62A-44B0-A7F1-67F7F4CCF6EB}"/>
    <cellStyle name="40 % - Akzent3 5 2 2 3 2" xfId="2818" xr:uid="{C525D325-6AEE-483C-B279-5A534128F8E8}"/>
    <cellStyle name="40 % - Akzent3 5 2 2 3 2 2" xfId="6030" xr:uid="{30AD0924-8691-491B-A221-5AD4546595A7}"/>
    <cellStyle name="40 % - Akzent3 5 2 2 3 3" xfId="4424" xr:uid="{7F380108-8B51-43E6-A9BE-0BFFD7E3B4BB}"/>
    <cellStyle name="40 % - Akzent3 5 2 2 4" xfId="2013" xr:uid="{2F22774F-B4F0-4ECD-BB17-12FF1A13820D}"/>
    <cellStyle name="40 % - Akzent3 5 2 2 4 2" xfId="5225" xr:uid="{22B91662-81C8-4657-B7AB-4E30D50CEE54}"/>
    <cellStyle name="40 % - Akzent3 5 2 2 5" xfId="3619" xr:uid="{4499E6FA-0425-4012-948F-8A14DF3BE03A}"/>
    <cellStyle name="40 % - Akzent3 5 2 3" xfId="653" xr:uid="{19FF6033-A09F-4600-9E3E-F11CBE57C766}"/>
    <cellStyle name="40 % - Akzent3 5 2 3 2" xfId="1462" xr:uid="{C781C86B-8350-47F2-BDB2-56908A4FC4F8}"/>
    <cellStyle name="40 % - Akzent3 5 2 3 2 2" xfId="3070" xr:uid="{922D9F7F-17F2-4B1C-AB99-BFD39D1E1D4D}"/>
    <cellStyle name="40 % - Akzent3 5 2 3 2 2 2" xfId="6282" xr:uid="{76A8651B-7129-41D8-916D-91CF9CEA0835}"/>
    <cellStyle name="40 % - Akzent3 5 2 3 2 3" xfId="4676" xr:uid="{F92D80BE-9DC9-4820-AC99-2D51D44141F0}"/>
    <cellStyle name="40 % - Akzent3 5 2 3 3" xfId="2265" xr:uid="{D1F22DF1-FAD9-4987-A185-DB0330F3127F}"/>
    <cellStyle name="40 % - Akzent3 5 2 3 3 2" xfId="5477" xr:uid="{5B0D7981-0786-43F1-BA94-D3B48623F18C}"/>
    <cellStyle name="40 % - Akzent3 5 2 3 4" xfId="3871" xr:uid="{F4F83FD1-9B74-4B50-9C0D-2D2C72FE9DE3}"/>
    <cellStyle name="40 % - Akzent3 5 2 4" xfId="1067" xr:uid="{5665F9BC-E5FE-4C0C-86CB-821FAE3D7F6A}"/>
    <cellStyle name="40 % - Akzent3 5 2 4 2" xfId="2677" xr:uid="{793320D8-9829-4DA5-B4BC-65DB5AD87026}"/>
    <cellStyle name="40 % - Akzent3 5 2 4 2 2" xfId="5889" xr:uid="{C47ED38A-F118-4E21-8ED4-DDFB2CA3F6E9}"/>
    <cellStyle name="40 % - Akzent3 5 2 4 3" xfId="4283" xr:uid="{0D3578BB-10DF-4E93-804F-E5C8AE567C01}"/>
    <cellStyle name="40 % - Akzent3 5 2 5" xfId="1872" xr:uid="{C14468E7-899A-407E-97ED-CD97E3F454BC}"/>
    <cellStyle name="40 % - Akzent3 5 2 5 2" xfId="5084" xr:uid="{77D84A20-970A-4253-9E86-5AA9BE132806}"/>
    <cellStyle name="40 % - Akzent3 5 2 6" xfId="3478" xr:uid="{C59F0C55-335A-4861-8BC0-EE8C521304A0}"/>
    <cellStyle name="40 % - Akzent3 5 3" xfId="373" xr:uid="{0A3A52E5-AE7B-47E1-BA02-25AAF870A37A}"/>
    <cellStyle name="40 % - Akzent3 5 3 2" xfId="795" xr:uid="{C17327C9-5232-404B-9C86-EA1F54429D66}"/>
    <cellStyle name="40 % - Akzent3 5 3 2 2" xfId="1604" xr:uid="{7F94E6C7-1D1F-4682-B462-CA8C2814A6F8}"/>
    <cellStyle name="40 % - Akzent3 5 3 2 2 2" xfId="3212" xr:uid="{E2B50BFC-1289-4B17-B11E-C9E7AA55585A}"/>
    <cellStyle name="40 % - Akzent3 5 3 2 2 2 2" xfId="6424" xr:uid="{94940296-CAF5-46B3-BDA8-4ED4154F50CF}"/>
    <cellStyle name="40 % - Akzent3 5 3 2 2 3" xfId="4818" xr:uid="{CB03ACA1-E9FD-4265-A312-7FA17333A7D2}"/>
    <cellStyle name="40 % - Akzent3 5 3 2 3" xfId="2407" xr:uid="{EFE9649E-83A6-4975-9553-4FB079706951}"/>
    <cellStyle name="40 % - Akzent3 5 3 2 3 2" xfId="5619" xr:uid="{B850C168-840F-4C58-8490-80EA5EF1B29B}"/>
    <cellStyle name="40 % - Akzent3 5 3 2 4" xfId="4013" xr:uid="{FDECAE8D-122C-44AC-BC12-5BC449BE099C}"/>
    <cellStyle name="40 % - Akzent3 5 3 3" xfId="1209" xr:uid="{AD11C9FD-B31D-4EAE-886D-1697AD86EA3B}"/>
    <cellStyle name="40 % - Akzent3 5 3 3 2" xfId="2819" xr:uid="{B5575E83-0BBC-4B64-9132-6D3F6004B2CC}"/>
    <cellStyle name="40 % - Akzent3 5 3 3 2 2" xfId="6031" xr:uid="{93423962-8C82-4D4A-B3ED-14133F4D37EA}"/>
    <cellStyle name="40 % - Akzent3 5 3 3 3" xfId="4425" xr:uid="{9AB9BAB0-2BAA-4880-91E5-1F3D2A76551A}"/>
    <cellStyle name="40 % - Akzent3 5 3 4" xfId="2014" xr:uid="{E6C12689-C509-4B83-A7E2-70E060EAFBD4}"/>
    <cellStyle name="40 % - Akzent3 5 3 4 2" xfId="5226" xr:uid="{80379214-3597-4C34-BF1F-DF1C5CC501F2}"/>
    <cellStyle name="40 % - Akzent3 5 3 5" xfId="3620" xr:uid="{8A473EA0-DBDF-4DD5-B2DD-BD3FAC1DD9AC}"/>
    <cellStyle name="40 % - Akzent3 5 4" xfId="560" xr:uid="{A7C9E1A5-6DF8-46C5-9FEE-63D09F8AC324}"/>
    <cellStyle name="40 % - Akzent3 5 4 2" xfId="1369" xr:uid="{A77AA557-5C64-49DD-98ED-1DCE0A34A592}"/>
    <cellStyle name="40 % - Akzent3 5 4 2 2" xfId="2977" xr:uid="{91199D42-A6D5-4726-A9C5-FAF91B553819}"/>
    <cellStyle name="40 % - Akzent3 5 4 2 2 2" xfId="6189" xr:uid="{433DDCB7-1FE8-42FE-8899-5FC5CED39CC1}"/>
    <cellStyle name="40 % - Akzent3 5 4 2 3" xfId="4583" xr:uid="{3EFE5C9C-370C-4C0A-BE03-1529FA69982A}"/>
    <cellStyle name="40 % - Akzent3 5 4 3" xfId="2172" xr:uid="{6C0242A3-842A-4137-BD38-4FBDFAD32D8F}"/>
    <cellStyle name="40 % - Akzent3 5 4 3 2" xfId="5384" xr:uid="{ADB39677-0A33-4B65-A560-4791EBDE5970}"/>
    <cellStyle name="40 % - Akzent3 5 4 4" xfId="3778" xr:uid="{DB4E5732-295D-4196-ADC1-7F1CFFC106AD}"/>
    <cellStyle name="40 % - Akzent3 5 5" xfId="974" xr:uid="{FDAC2A26-FFF8-4893-B49D-049E9AE89E51}"/>
    <cellStyle name="40 % - Akzent3 5 5 2" xfId="2584" xr:uid="{56A6283A-1465-452C-A588-42057BC62A79}"/>
    <cellStyle name="40 % - Akzent3 5 5 2 2" xfId="5796" xr:uid="{A712F9A3-BE2F-4DAE-A0E1-AC7001BF5AE5}"/>
    <cellStyle name="40 % - Akzent3 5 5 3" xfId="4190" xr:uid="{C1D46101-86BC-4B30-9021-B45DAAFC7E05}"/>
    <cellStyle name="40 % - Akzent3 5 6" xfId="1779" xr:uid="{B668A89F-5A1F-4785-91F3-A6D6B4E5D4D1}"/>
    <cellStyle name="40 % - Akzent3 5 6 2" xfId="4991" xr:uid="{6CCEBCCE-DEB2-4248-BFDD-8DC5D5D431BE}"/>
    <cellStyle name="40 % - Akzent3 5 7" xfId="3385" xr:uid="{D01B4596-4033-4BBA-86EF-F29BFBE0AE04}"/>
    <cellStyle name="40 % - Akzent3 6" xfId="141" xr:uid="{30B0BFD6-5EF7-431C-84CF-CBAAA71FF56D}"/>
    <cellStyle name="40 % - Akzent3 6 2" xfId="374" xr:uid="{9078F13E-32CB-4993-B32C-1DBE5BB97309}"/>
    <cellStyle name="40 % - Akzent3 6 2 2" xfId="796" xr:uid="{04103CA9-864B-4210-96CE-80DE3A2F7506}"/>
    <cellStyle name="40 % - Akzent3 6 2 2 2" xfId="1605" xr:uid="{13435E84-D8EB-470A-9CD8-D390C3599A59}"/>
    <cellStyle name="40 % - Akzent3 6 2 2 2 2" xfId="3213" xr:uid="{D4EC64C9-0C7C-4572-9F29-83F488D4E68E}"/>
    <cellStyle name="40 % - Akzent3 6 2 2 2 2 2" xfId="6425" xr:uid="{87A7B949-DE3C-4AE8-A0B0-7F730BFBC244}"/>
    <cellStyle name="40 % - Akzent3 6 2 2 2 3" xfId="4819" xr:uid="{6C425AFE-E8F4-4FC8-B7DA-DE376607663E}"/>
    <cellStyle name="40 % - Akzent3 6 2 2 3" xfId="2408" xr:uid="{6A1E986E-D695-41A5-A654-E6FF89A6B511}"/>
    <cellStyle name="40 % - Akzent3 6 2 2 3 2" xfId="5620" xr:uid="{4C9CACA9-1463-40C1-A9DE-A099477CBAE8}"/>
    <cellStyle name="40 % - Akzent3 6 2 2 4" xfId="4014" xr:uid="{32068A72-F02B-4AA2-B53F-27DD3AE8925D}"/>
    <cellStyle name="40 % - Akzent3 6 2 3" xfId="1210" xr:uid="{1E85F76D-D303-42F1-B98A-1207480BF6F0}"/>
    <cellStyle name="40 % - Akzent3 6 2 3 2" xfId="2820" xr:uid="{411AB4D9-2E60-4BDB-8245-35F2D1E3DD1B}"/>
    <cellStyle name="40 % - Akzent3 6 2 3 2 2" xfId="6032" xr:uid="{91C83BEB-644B-4939-A4A4-F211AD032FD3}"/>
    <cellStyle name="40 % - Akzent3 6 2 3 3" xfId="4426" xr:uid="{7E9248C8-2DA5-4750-B7A5-9939F22759B5}"/>
    <cellStyle name="40 % - Akzent3 6 2 4" xfId="2015" xr:uid="{1C164B50-10D2-477C-B81F-8BF252039D04}"/>
    <cellStyle name="40 % - Akzent3 6 2 4 2" xfId="5227" xr:uid="{405EA322-BF85-4712-953B-6BB3E0479ADB}"/>
    <cellStyle name="40 % - Akzent3 6 2 5" xfId="3621" xr:uid="{086F7AB3-48A2-484D-9543-0008A79C2589}"/>
    <cellStyle name="40 % - Akzent3 6 3" xfId="574" xr:uid="{6864C9DB-B9E8-4978-98FD-2E98E89F2094}"/>
    <cellStyle name="40 % - Akzent3 6 3 2" xfId="1383" xr:uid="{BBFF43AD-3B72-437C-A29F-EFC0A85487C7}"/>
    <cellStyle name="40 % - Akzent3 6 3 2 2" xfId="2991" xr:uid="{D979C2B7-D8DC-4060-87F5-4EA9A3C7512B}"/>
    <cellStyle name="40 % - Akzent3 6 3 2 2 2" xfId="6203" xr:uid="{27D123F5-A4AB-4D01-B418-C4F62BC49944}"/>
    <cellStyle name="40 % - Akzent3 6 3 2 3" xfId="4597" xr:uid="{F913FB54-18F6-46DA-A43E-D681F095DDF5}"/>
    <cellStyle name="40 % - Akzent3 6 3 3" xfId="2186" xr:uid="{B00009D0-98F4-406D-8B8F-31CE633F368A}"/>
    <cellStyle name="40 % - Akzent3 6 3 3 2" xfId="5398" xr:uid="{59162432-0DE0-40F1-9D84-53552FCC63B6}"/>
    <cellStyle name="40 % - Akzent3 6 3 4" xfId="3792" xr:uid="{EA64A7DF-A5E7-4368-AEC8-C36F999E2720}"/>
    <cellStyle name="40 % - Akzent3 6 4" xfId="988" xr:uid="{3823FB43-027E-438F-9DE8-B0D665828CDE}"/>
    <cellStyle name="40 % - Akzent3 6 4 2" xfId="2598" xr:uid="{E3711C10-ED03-42E8-8558-20CFDEED8B31}"/>
    <cellStyle name="40 % - Akzent3 6 4 2 2" xfId="5810" xr:uid="{F66C9BB2-562A-44D5-9846-44ADE95B6136}"/>
    <cellStyle name="40 % - Akzent3 6 4 3" xfId="4204" xr:uid="{8E30ED55-92B5-4B6B-AFB6-CAAE8A4742F1}"/>
    <cellStyle name="40 % - Akzent3 6 5" xfId="1793" xr:uid="{4F742F50-C596-4A95-B2DD-6B87E0406446}"/>
    <cellStyle name="40 % - Akzent3 6 5 2" xfId="5005" xr:uid="{C85F48E9-C73E-4B4A-84D7-E16EA692D92E}"/>
    <cellStyle name="40 % - Akzent3 6 6" xfId="3399" xr:uid="{B5AD9F2A-F153-4E43-A239-F89AE576E441}"/>
    <cellStyle name="40 % - Akzent3 7" xfId="243" xr:uid="{E96DCC10-64FD-4BAA-9FD7-E42114696F09}"/>
    <cellStyle name="40 % - Akzent3 7 2" xfId="375" xr:uid="{7A401956-0175-4A10-8EC7-46BF61292DF6}"/>
    <cellStyle name="40 % - Akzent3 7 2 2" xfId="797" xr:uid="{F038C5DB-7587-46BA-AE50-9A3478AF928B}"/>
    <cellStyle name="40 % - Akzent3 7 2 2 2" xfId="1606" xr:uid="{0B193969-144C-4667-9F3B-FE519215650F}"/>
    <cellStyle name="40 % - Akzent3 7 2 2 2 2" xfId="3214" xr:uid="{26533AD3-D47F-4B34-972B-ADCD9F7B6522}"/>
    <cellStyle name="40 % - Akzent3 7 2 2 2 2 2" xfId="6426" xr:uid="{EF48DE7A-55FA-4877-855C-5B30586E1C49}"/>
    <cellStyle name="40 % - Akzent3 7 2 2 2 3" xfId="4820" xr:uid="{DC99760A-257D-4727-B443-DAAF718A2BF5}"/>
    <cellStyle name="40 % - Akzent3 7 2 2 3" xfId="2409" xr:uid="{7667BBAB-DD71-4621-97F5-5FE705266EC6}"/>
    <cellStyle name="40 % - Akzent3 7 2 2 3 2" xfId="5621" xr:uid="{5197B0DC-C22D-42C2-AD30-5202DB5F2C51}"/>
    <cellStyle name="40 % - Akzent3 7 2 2 4" xfId="4015" xr:uid="{E29CC70A-7AF7-49AA-A979-63DFB7B19691}"/>
    <cellStyle name="40 % - Akzent3 7 2 3" xfId="1211" xr:uid="{D443077F-6CBE-4586-8E2B-B31CE69AA7A9}"/>
    <cellStyle name="40 % - Akzent3 7 2 3 2" xfId="2821" xr:uid="{71115DEE-25B2-4846-AE35-16EC2F7E71FA}"/>
    <cellStyle name="40 % - Akzent3 7 2 3 2 2" xfId="6033" xr:uid="{7CD512C3-10B6-43BE-A2BA-57776FA17BCA}"/>
    <cellStyle name="40 % - Akzent3 7 2 3 3" xfId="4427" xr:uid="{309B7ADD-541B-4F52-B583-90DC48BE689D}"/>
    <cellStyle name="40 % - Akzent3 7 2 4" xfId="2016" xr:uid="{BA4265EF-4DF7-4C71-A42C-BA205E5A20BF}"/>
    <cellStyle name="40 % - Akzent3 7 2 4 2" xfId="5228" xr:uid="{E6377B8F-6DCF-4BE5-9421-50B9D80670AB}"/>
    <cellStyle name="40 % - Akzent3 7 2 5" xfId="3622" xr:uid="{7DD961D6-FAD9-4427-AF1A-48557D53665A}"/>
    <cellStyle name="40 % - Akzent3 7 3" xfId="667" xr:uid="{2FE7334C-2983-4C11-9AEA-8787CD93D287}"/>
    <cellStyle name="40 % - Akzent3 7 3 2" xfId="1476" xr:uid="{3C7877F7-CA5F-4031-A726-ACE6112D0936}"/>
    <cellStyle name="40 % - Akzent3 7 3 2 2" xfId="3084" xr:uid="{569ED3EA-2F7C-40DA-AC7D-E0EE0BA833E9}"/>
    <cellStyle name="40 % - Akzent3 7 3 2 2 2" xfId="6296" xr:uid="{4D543C43-7265-4542-B7B5-4A38F7F80587}"/>
    <cellStyle name="40 % - Akzent3 7 3 2 3" xfId="4690" xr:uid="{F200FD1A-FBBA-4FC5-8D81-BCCF9CF5FC17}"/>
    <cellStyle name="40 % - Akzent3 7 3 3" xfId="2279" xr:uid="{F63D3043-3E00-496B-BC6D-418C557E289D}"/>
    <cellStyle name="40 % - Akzent3 7 3 3 2" xfId="5491" xr:uid="{4F9F9263-01EF-4B82-994F-F943CB62F400}"/>
    <cellStyle name="40 % - Akzent3 7 3 4" xfId="3885" xr:uid="{BAD39EAA-B04C-445D-8389-BF2C0D01E314}"/>
    <cellStyle name="40 % - Akzent3 7 4" xfId="1081" xr:uid="{A311E43B-5153-42C9-8619-7B09D3D6FCCA}"/>
    <cellStyle name="40 % - Akzent3 7 4 2" xfId="2691" xr:uid="{223B16AE-44A4-4502-87F5-905E5096785E}"/>
    <cellStyle name="40 % - Akzent3 7 4 2 2" xfId="5903" xr:uid="{6B4517FD-7F89-4942-A84C-75F8E97FC0AA}"/>
    <cellStyle name="40 % - Akzent3 7 4 3" xfId="4297" xr:uid="{A99C202A-6964-42EE-9849-488C355EFC07}"/>
    <cellStyle name="40 % - Akzent3 7 5" xfId="1886" xr:uid="{B0AF3753-1EC0-456C-89C9-7C7C93833DCD}"/>
    <cellStyle name="40 % - Akzent3 7 5 2" xfId="5098" xr:uid="{2B313519-29B7-4A03-9E04-11B789874E04}"/>
    <cellStyle name="40 % - Akzent3 7 6" xfId="3492" xr:uid="{B6DA948F-8B2B-427F-BE61-DC963BE66CA0}"/>
    <cellStyle name="40 % - Akzent3 8" xfId="257" xr:uid="{6E7389C8-AFFE-4340-A526-A6840EDA982A}"/>
    <cellStyle name="40 % - Akzent3 8 2" xfId="681" xr:uid="{2B2A7CFD-4E51-411A-BB6D-EB0F6BD24682}"/>
    <cellStyle name="40 % - Akzent3 8 2 2" xfId="1490" xr:uid="{753EAA59-E16E-4B8C-8BF1-228278B54783}"/>
    <cellStyle name="40 % - Akzent3 8 2 2 2" xfId="3098" xr:uid="{AEECD6A1-9431-4D2C-8493-83AEAA0E9676}"/>
    <cellStyle name="40 % - Akzent3 8 2 2 2 2" xfId="6310" xr:uid="{776F0F1C-8816-4280-A501-4F92AAC847DF}"/>
    <cellStyle name="40 % - Akzent3 8 2 2 3" xfId="4704" xr:uid="{68325665-9554-41F1-BBBB-F25ECA82330D}"/>
    <cellStyle name="40 % - Akzent3 8 2 3" xfId="2293" xr:uid="{3C4AA6A8-A0C2-4F09-BC05-82DF690CE67A}"/>
    <cellStyle name="40 % - Akzent3 8 2 3 2" xfId="5505" xr:uid="{3A41837C-1D3A-4A83-8DF1-1D86F7795AAF}"/>
    <cellStyle name="40 % - Akzent3 8 2 4" xfId="3899" xr:uid="{BC93FF43-4856-483E-94FF-233D70498477}"/>
    <cellStyle name="40 % - Akzent3 8 3" xfId="1095" xr:uid="{3EBFA94B-DD55-446C-A3D3-C184EB3E1136}"/>
    <cellStyle name="40 % - Akzent3 8 3 2" xfId="2705" xr:uid="{C4152FA1-2303-4D8D-BAFD-9032A3C014A2}"/>
    <cellStyle name="40 % - Akzent3 8 3 2 2" xfId="5917" xr:uid="{09581527-6340-453C-8FDC-777023EA99A4}"/>
    <cellStyle name="40 % - Akzent3 8 3 3" xfId="4311" xr:uid="{1EDFA68B-EBCC-40C9-A153-BCB793C29B17}"/>
    <cellStyle name="40 % - Akzent3 8 4" xfId="1900" xr:uid="{64D7CB25-96C9-4313-8BA7-82EFCFEAF402}"/>
    <cellStyle name="40 % - Akzent3 8 4 2" xfId="5112" xr:uid="{3AB36853-31A4-4E6B-8428-9F48615BA316}"/>
    <cellStyle name="40 % - Akzent3 8 5" xfId="3506" xr:uid="{DED1677B-66BD-48BB-AC3F-C065781C35FC}"/>
    <cellStyle name="40 % - Akzent3 9" xfId="483" xr:uid="{166B9E49-300A-4217-8ECE-936C235D67AA}"/>
    <cellStyle name="40 % - Akzent3 9 2" xfId="1292" xr:uid="{82DFAA89-E260-4C48-8374-A305412528F1}"/>
    <cellStyle name="40 % - Akzent3 9 2 2" xfId="2902" xr:uid="{48FDE82C-F7BD-4697-9154-BFD6BA0092B3}"/>
    <cellStyle name="40 % - Akzent3 9 2 2 2" xfId="6114" xr:uid="{F183FEDB-1639-4841-BD8B-20206CCC2241}"/>
    <cellStyle name="40 % - Akzent3 9 2 3" xfId="4508" xr:uid="{6568AD5F-65F2-4063-876A-E6E121C31D44}"/>
    <cellStyle name="40 % - Akzent3 9 3" xfId="2097" xr:uid="{62042D6A-095D-4CF4-B50C-1688BEB5DBA4}"/>
    <cellStyle name="40 % - Akzent3 9 3 2" xfId="5309" xr:uid="{AFD23E78-19FA-494F-AB0E-123BA58E2246}"/>
    <cellStyle name="40 % - Akzent3 9 4" xfId="3703" xr:uid="{38B0879B-E2C5-4806-BBDE-19C46FAFEFCF}"/>
    <cellStyle name="40 % - Akzent4 10" xfId="881" xr:uid="{ABC8FADF-BBB2-4F2F-9646-1576D07ACD86}"/>
    <cellStyle name="40 % - Akzent4 10 2" xfId="1690" xr:uid="{78446762-A1E1-4430-88CC-C46EACD60F91}"/>
    <cellStyle name="40 % - Akzent4 10 2 2" xfId="3298" xr:uid="{67332DF7-2C9E-4C5A-9C14-E84D23D4C26E}"/>
    <cellStyle name="40 % - Akzent4 10 2 2 2" xfId="6510" xr:uid="{903FE1C4-D729-45BA-A1FB-4292F6503BEA}"/>
    <cellStyle name="40 % - Akzent4 10 2 3" xfId="4904" xr:uid="{47FE9EA5-86A6-4A01-8DC3-AB82654A99DE}"/>
    <cellStyle name="40 % - Akzent4 10 3" xfId="2493" xr:uid="{9262FB72-7C3E-4EC3-AD68-CB06C8B9550F}"/>
    <cellStyle name="40 % - Akzent4 10 3 2" xfId="5705" xr:uid="{F39E5976-3136-4E11-8C6E-1E0F02BC3977}"/>
    <cellStyle name="40 % - Akzent4 10 4" xfId="4099" xr:uid="{458606CE-AEC6-4FDB-959B-96355ED0607E}"/>
    <cellStyle name="40 % - Akzent4 11" xfId="898" xr:uid="{A5B40B35-DCD6-4EA2-8696-4501DEF8FD82}"/>
    <cellStyle name="40 % - Akzent4 11 2" xfId="2510" xr:uid="{A68EA33B-A342-40C4-9DBF-EA2FE3A2161C}"/>
    <cellStyle name="40 % - Akzent4 11 2 2" xfId="5722" xr:uid="{2A96859E-62EC-4F07-AB83-9118007E97F8}"/>
    <cellStyle name="40 % - Akzent4 11 3" xfId="4116" xr:uid="{94F5B8C2-E781-4224-B370-03980B559CCE}"/>
    <cellStyle name="40 % - Akzent4 12" xfId="1706" xr:uid="{6347A0D8-88D9-4D2E-A0D2-0E1B3F02B05A}"/>
    <cellStyle name="40 % - Akzent4 12 2" xfId="4919" xr:uid="{CCC656F0-5080-41F0-903D-753E7528D563}"/>
    <cellStyle name="40 % - Akzent4 13" xfId="3312" xr:uid="{50002FFA-187B-47C9-B3A7-6F210D4DC126}"/>
    <cellStyle name="40 % - Akzent4 14" xfId="22" xr:uid="{8850D07D-5FE1-48D4-AC91-58A929978571}"/>
    <cellStyle name="40 % - Akzent4 2" xfId="65" xr:uid="{808B3110-A6E7-4E87-A644-0297F4651F7E}"/>
    <cellStyle name="40 % - Akzent4 2 2" xfId="99" xr:uid="{A623429E-FDF5-4F7A-80C7-DEDB67576FE6}"/>
    <cellStyle name="40 % - Akzent4 2 2 2" xfId="203" xr:uid="{8EE72F04-709E-4CDA-BE74-7B23D39F4192}"/>
    <cellStyle name="40 % - Akzent4 2 2 2 2" xfId="376" xr:uid="{51518405-B89C-43A3-A7BC-A6C69D52BAC0}"/>
    <cellStyle name="40 % - Akzent4 2 2 2 2 2" xfId="798" xr:uid="{8ADBB065-01D3-492A-9BA3-4472EC4936FC}"/>
    <cellStyle name="40 % - Akzent4 2 2 2 2 2 2" xfId="1607" xr:uid="{19BA8AF6-F19E-4874-A13A-3CFEBA86DB15}"/>
    <cellStyle name="40 % - Akzent4 2 2 2 2 2 2 2" xfId="3215" xr:uid="{BCA0384C-C2F9-4D9D-8F64-AA8C531D3E61}"/>
    <cellStyle name="40 % - Akzent4 2 2 2 2 2 2 2 2" xfId="6427" xr:uid="{603E3BD4-9BD9-427D-BE04-D09B6943849A}"/>
    <cellStyle name="40 % - Akzent4 2 2 2 2 2 2 3" xfId="4821" xr:uid="{734A5FE5-0016-4E04-A206-4E0B74F48BD8}"/>
    <cellStyle name="40 % - Akzent4 2 2 2 2 2 3" xfId="2410" xr:uid="{D3BD2DCF-2254-4B5F-A82C-7B2017C3D51F}"/>
    <cellStyle name="40 % - Akzent4 2 2 2 2 2 3 2" xfId="5622" xr:uid="{D933D951-FBBD-46F2-9AB2-0462E3198C7E}"/>
    <cellStyle name="40 % - Akzent4 2 2 2 2 2 4" xfId="4016" xr:uid="{08EAB6AC-87CA-4056-91A4-EA77FBA6B88B}"/>
    <cellStyle name="40 % - Akzent4 2 2 2 2 3" xfId="1212" xr:uid="{F677EF73-9071-456A-A915-11D9E8FD936B}"/>
    <cellStyle name="40 % - Akzent4 2 2 2 2 3 2" xfId="2822" xr:uid="{2464BB1B-3204-481E-9364-B4D22ABB8A56}"/>
    <cellStyle name="40 % - Akzent4 2 2 2 2 3 2 2" xfId="6034" xr:uid="{47EF8026-79E2-4334-A5B4-0E2088494FB8}"/>
    <cellStyle name="40 % - Akzent4 2 2 2 2 3 3" xfId="4428" xr:uid="{E87D3E81-CF34-401E-9AD1-0B068579E512}"/>
    <cellStyle name="40 % - Akzent4 2 2 2 2 4" xfId="2017" xr:uid="{77DF1ACA-370D-4B36-B82F-315212C8B088}"/>
    <cellStyle name="40 % - Akzent4 2 2 2 2 4 2" xfId="5229" xr:uid="{F6FA4974-0C19-4768-BB5E-2701CB25E799}"/>
    <cellStyle name="40 % - Akzent4 2 2 2 2 5" xfId="3623" xr:uid="{BE3A2354-F417-4B5D-B84D-0972C58AA8CC}"/>
    <cellStyle name="40 % - Akzent4 2 2 2 3" xfId="627" xr:uid="{DE1601F2-2902-49D3-9DDA-51862D3AABEC}"/>
    <cellStyle name="40 % - Akzent4 2 2 2 3 2" xfId="1436" xr:uid="{648A6989-3ADF-4945-B2D7-099F1472AC09}"/>
    <cellStyle name="40 % - Akzent4 2 2 2 3 2 2" xfId="3044" xr:uid="{EB1E6873-451F-400B-81D6-4D744D0B152C}"/>
    <cellStyle name="40 % - Akzent4 2 2 2 3 2 2 2" xfId="6256" xr:uid="{C4A5B456-3A4F-4B3F-B083-DE692A8384DB}"/>
    <cellStyle name="40 % - Akzent4 2 2 2 3 2 3" xfId="4650" xr:uid="{001285D3-0D78-4D0C-83CA-EA02490B7DDA}"/>
    <cellStyle name="40 % - Akzent4 2 2 2 3 3" xfId="2239" xr:uid="{7098BC3E-0B5D-4C57-A10A-68F31D60E678}"/>
    <cellStyle name="40 % - Akzent4 2 2 2 3 3 2" xfId="5451" xr:uid="{B4ABFFD5-1F7B-416B-BC59-A6AECB24F903}"/>
    <cellStyle name="40 % - Akzent4 2 2 2 3 4" xfId="3845" xr:uid="{68903A89-0247-40A8-830A-649B9A5A0A69}"/>
    <cellStyle name="40 % - Akzent4 2 2 2 4" xfId="1041" xr:uid="{E4C9A862-206A-4292-9EA0-B098916B4854}"/>
    <cellStyle name="40 % - Akzent4 2 2 2 4 2" xfId="2651" xr:uid="{6973CCC0-47E1-4C43-AC89-C954572CFE72}"/>
    <cellStyle name="40 % - Akzent4 2 2 2 4 2 2" xfId="5863" xr:uid="{CA8CA64F-4531-4B0A-AECE-F6ACE469DA6D}"/>
    <cellStyle name="40 % - Akzent4 2 2 2 4 3" xfId="4257" xr:uid="{A415F21A-FACC-456C-8600-3827CB60FF6C}"/>
    <cellStyle name="40 % - Akzent4 2 2 2 5" xfId="1846" xr:uid="{8A4434E1-C4EA-43DE-8046-80F73A702C0B}"/>
    <cellStyle name="40 % - Akzent4 2 2 2 5 2" xfId="5058" xr:uid="{03455BA4-DB28-4CFB-B8F4-35CEE708EA61}"/>
    <cellStyle name="40 % - Akzent4 2 2 2 6" xfId="3452" xr:uid="{B5E7A1A6-F29C-4665-A5AE-CE211F985C63}"/>
    <cellStyle name="40 % - Akzent4 2 2 3" xfId="377" xr:uid="{CDCC93F0-5DFD-44A4-BA7D-247DF6A97C36}"/>
    <cellStyle name="40 % - Akzent4 2 2 3 2" xfId="799" xr:uid="{1A866EE7-33A2-4DC1-B910-07F81091E68A}"/>
    <cellStyle name="40 % - Akzent4 2 2 3 2 2" xfId="1608" xr:uid="{C6EC698B-D2F8-4C76-9BD6-9FD472977BD6}"/>
    <cellStyle name="40 % - Akzent4 2 2 3 2 2 2" xfId="3216" xr:uid="{81A51E31-7105-4A80-8DD4-B59120188371}"/>
    <cellStyle name="40 % - Akzent4 2 2 3 2 2 2 2" xfId="6428" xr:uid="{18E2DEE9-3BD1-4309-B083-036C63CF06DB}"/>
    <cellStyle name="40 % - Akzent4 2 2 3 2 2 3" xfId="4822" xr:uid="{C5C82C84-63F0-4F3C-848C-EEB0A80FA9DC}"/>
    <cellStyle name="40 % - Akzent4 2 2 3 2 3" xfId="2411" xr:uid="{14BE3116-C206-4617-9214-A837821BF92D}"/>
    <cellStyle name="40 % - Akzent4 2 2 3 2 3 2" xfId="5623" xr:uid="{2247C03A-2802-4744-8BB4-C9776ACA65B0}"/>
    <cellStyle name="40 % - Akzent4 2 2 3 2 4" xfId="4017" xr:uid="{96E74AEA-CF76-4DA4-ADBA-54FDDAD2C988}"/>
    <cellStyle name="40 % - Akzent4 2 2 3 3" xfId="1213" xr:uid="{A7DD3AF2-DDB2-4A06-9F64-2A56FA649D64}"/>
    <cellStyle name="40 % - Akzent4 2 2 3 3 2" xfId="2823" xr:uid="{34BF4E75-7D61-40B8-B387-161E8CBA1968}"/>
    <cellStyle name="40 % - Akzent4 2 2 3 3 2 2" xfId="6035" xr:uid="{125E0D1B-1422-4C34-B257-2BC9146F7648}"/>
    <cellStyle name="40 % - Akzent4 2 2 3 3 3" xfId="4429" xr:uid="{041560B0-D860-41E5-8106-8673F1C3C162}"/>
    <cellStyle name="40 % - Akzent4 2 2 3 4" xfId="2018" xr:uid="{3F8C7254-B41D-464F-9551-9421B7EFB5EC}"/>
    <cellStyle name="40 % - Akzent4 2 2 3 4 2" xfId="5230" xr:uid="{2036DA30-7B98-403A-A081-47CA5B2EFAAA}"/>
    <cellStyle name="40 % - Akzent4 2 2 3 5" xfId="3624" xr:uid="{241E527F-7025-4BC7-BD28-159E64460ABA}"/>
    <cellStyle name="40 % - Akzent4 2 2 4" xfId="534" xr:uid="{02A7E082-7C52-4DBC-BB91-5A352BA506AE}"/>
    <cellStyle name="40 % - Akzent4 2 2 4 2" xfId="1343" xr:uid="{A9BAA18E-79D3-4AAD-A7F5-D7572BE5F9F3}"/>
    <cellStyle name="40 % - Akzent4 2 2 4 2 2" xfId="2951" xr:uid="{6309E7BA-CDAB-4F68-A2DE-7C223DDCB584}"/>
    <cellStyle name="40 % - Akzent4 2 2 4 2 2 2" xfId="6163" xr:uid="{1917B787-2AB8-4F00-A96B-80FB034103EE}"/>
    <cellStyle name="40 % - Akzent4 2 2 4 2 3" xfId="4557" xr:uid="{7C68B46B-BF78-41F0-B960-703B1F62EDD4}"/>
    <cellStyle name="40 % - Akzent4 2 2 4 3" xfId="2146" xr:uid="{A27B7086-EE26-40F2-A8B3-562933445985}"/>
    <cellStyle name="40 % - Akzent4 2 2 4 3 2" xfId="5358" xr:uid="{C7407ECC-D4C0-4177-8C0E-A3322EAE97EB}"/>
    <cellStyle name="40 % - Akzent4 2 2 4 4" xfId="3752" xr:uid="{8C71AF48-9A36-4C13-A622-1117194F1514}"/>
    <cellStyle name="40 % - Akzent4 2 2 5" xfId="948" xr:uid="{47EECD33-105A-4DEF-8D85-496F0B304160}"/>
    <cellStyle name="40 % - Akzent4 2 2 5 2" xfId="2558" xr:uid="{06E870A4-79CE-445D-8B81-91D8B95E05E8}"/>
    <cellStyle name="40 % - Akzent4 2 2 5 2 2" xfId="5770" xr:uid="{8C467FB4-7EC4-4F50-B16F-6DD444CF1937}"/>
    <cellStyle name="40 % - Akzent4 2 2 5 3" xfId="4164" xr:uid="{435AA888-2D81-4260-8C5A-4002F3C344C7}"/>
    <cellStyle name="40 % - Akzent4 2 2 6" xfId="1753" xr:uid="{935093C8-5F2B-43BF-97BB-FD1A2BBB96B3}"/>
    <cellStyle name="40 % - Akzent4 2 2 6 2" xfId="4965" xr:uid="{46365D82-8C9B-4F77-9EA6-3F09E7247417}"/>
    <cellStyle name="40 % - Akzent4 2 2 7" xfId="3359" xr:uid="{45D539BD-5DCB-4FCF-A452-CEEF0AE02373}"/>
    <cellStyle name="40 % - Akzent4 2 3" xfId="168" xr:uid="{7A76B233-8F61-46F8-B600-9C29DC176D64}"/>
    <cellStyle name="40 % - Akzent4 2 3 2" xfId="378" xr:uid="{DB632E61-229D-4A38-8E00-305D61265E35}"/>
    <cellStyle name="40 % - Akzent4 2 3 2 2" xfId="800" xr:uid="{05E173B6-1C71-4C9F-B570-DE48C35D1725}"/>
    <cellStyle name="40 % - Akzent4 2 3 2 2 2" xfId="1609" xr:uid="{5B1F77F1-9521-4439-A95F-C7984B37B7A2}"/>
    <cellStyle name="40 % - Akzent4 2 3 2 2 2 2" xfId="3217" xr:uid="{B6556C66-A16E-4F79-A36C-AD4562CA9E2A}"/>
    <cellStyle name="40 % - Akzent4 2 3 2 2 2 2 2" xfId="6429" xr:uid="{51D7C35C-9667-44BF-B2CF-B1AE78A9F599}"/>
    <cellStyle name="40 % - Akzent4 2 3 2 2 2 3" xfId="4823" xr:uid="{1F036C3A-A711-46B0-ACA9-EF2E71D9FBB7}"/>
    <cellStyle name="40 % - Akzent4 2 3 2 2 3" xfId="2412" xr:uid="{8F673794-BA0B-4304-91A0-4881AF9D3FC4}"/>
    <cellStyle name="40 % - Akzent4 2 3 2 2 3 2" xfId="5624" xr:uid="{5AF8977C-A0F3-40CD-9C55-4FA3397E6592}"/>
    <cellStyle name="40 % - Akzent4 2 3 2 2 4" xfId="4018" xr:uid="{663BDF3F-BFAD-4FBD-8E45-F868E6FD6C1F}"/>
    <cellStyle name="40 % - Akzent4 2 3 2 3" xfId="1214" xr:uid="{A781A274-65F4-46B9-B329-2A59F0FE1B0F}"/>
    <cellStyle name="40 % - Akzent4 2 3 2 3 2" xfId="2824" xr:uid="{9E8420A8-054C-444A-BAE4-8D4A7E80D368}"/>
    <cellStyle name="40 % - Akzent4 2 3 2 3 2 2" xfId="6036" xr:uid="{D8FE5F4C-4A27-46FA-8889-D9F30731491E}"/>
    <cellStyle name="40 % - Akzent4 2 3 2 3 3" xfId="4430" xr:uid="{9FA16D2C-51C7-40FF-AE2C-BE50054F25BE}"/>
    <cellStyle name="40 % - Akzent4 2 3 2 4" xfId="2019" xr:uid="{AE0D7EC6-7649-44DB-8359-20EBD0DADE62}"/>
    <cellStyle name="40 % - Akzent4 2 3 2 4 2" xfId="5231" xr:uid="{9C7A4413-B40A-4089-926E-024EF37671AD}"/>
    <cellStyle name="40 % - Akzent4 2 3 2 5" xfId="3625" xr:uid="{E7B4D958-E72B-4F5E-BB77-57C257412342}"/>
    <cellStyle name="40 % - Akzent4 2 3 3" xfId="595" xr:uid="{8FE0B64E-5421-436A-993B-F8CA8F4AD3C9}"/>
    <cellStyle name="40 % - Akzent4 2 3 3 2" xfId="1404" xr:uid="{6AF4DE19-51AF-4446-9D20-5982CBD70653}"/>
    <cellStyle name="40 % - Akzent4 2 3 3 2 2" xfId="3012" xr:uid="{6ECC1C99-D86C-43A1-8086-BAC0826B9C88}"/>
    <cellStyle name="40 % - Akzent4 2 3 3 2 2 2" xfId="6224" xr:uid="{21785FC8-C6BC-48AD-A170-F509625C227D}"/>
    <cellStyle name="40 % - Akzent4 2 3 3 2 3" xfId="4618" xr:uid="{7520D890-2BE7-45BB-890B-E3C577BA0143}"/>
    <cellStyle name="40 % - Akzent4 2 3 3 3" xfId="2207" xr:uid="{9E24A0F6-8C56-4A8D-AA4E-140BF48FF53F}"/>
    <cellStyle name="40 % - Akzent4 2 3 3 3 2" xfId="5419" xr:uid="{8C47E7ED-FCE4-4F89-9158-630C5FF42D6E}"/>
    <cellStyle name="40 % - Akzent4 2 3 3 4" xfId="3813" xr:uid="{6A7580D5-9EBF-4B8A-8990-B9EBF6BC12AD}"/>
    <cellStyle name="40 % - Akzent4 2 3 4" xfId="1009" xr:uid="{4DC57F1B-684B-4E74-BAF6-EE7333F41AF4}"/>
    <cellStyle name="40 % - Akzent4 2 3 4 2" xfId="2619" xr:uid="{F3E0B8EF-4EC9-4FC6-8474-2916F97342C4}"/>
    <cellStyle name="40 % - Akzent4 2 3 4 2 2" xfId="5831" xr:uid="{8E4BA87C-388A-4FD2-A792-65A6AC31C2C6}"/>
    <cellStyle name="40 % - Akzent4 2 3 4 3" xfId="4225" xr:uid="{68DF72F1-1D7D-4EE2-B345-A0579208B26E}"/>
    <cellStyle name="40 % - Akzent4 2 3 5" xfId="1814" xr:uid="{3F1E4C43-E30E-4856-B79B-48972AD92762}"/>
    <cellStyle name="40 % - Akzent4 2 3 5 2" xfId="5026" xr:uid="{F7B45204-A829-4951-9475-69F8BE509D98}"/>
    <cellStyle name="40 % - Akzent4 2 3 6" xfId="3420" xr:uid="{F46DFFAD-72BD-4DE0-A0DD-F91B83060F95}"/>
    <cellStyle name="40 % - Akzent4 2 4" xfId="379" xr:uid="{1D260436-3D47-412F-B203-9190C91DFA1C}"/>
    <cellStyle name="40 % - Akzent4 2 4 2" xfId="801" xr:uid="{60A4520C-F32C-4368-80AB-15FE901F8775}"/>
    <cellStyle name="40 % - Akzent4 2 4 2 2" xfId="1610" xr:uid="{457C6C49-43D8-4A6D-AAF6-DB97CF388588}"/>
    <cellStyle name="40 % - Akzent4 2 4 2 2 2" xfId="3218" xr:uid="{85FC9C7F-D21F-41A3-8152-57DF54CB26EA}"/>
    <cellStyle name="40 % - Akzent4 2 4 2 2 2 2" xfId="6430" xr:uid="{565AA2C8-1D6E-495A-AC62-9EFD80F50C08}"/>
    <cellStyle name="40 % - Akzent4 2 4 2 2 3" xfId="4824" xr:uid="{7F7657BC-5B6F-4C7D-BF25-2A36957DFBF4}"/>
    <cellStyle name="40 % - Akzent4 2 4 2 3" xfId="2413" xr:uid="{206C6EEF-7F9D-4A05-B0CE-445C03A27A5A}"/>
    <cellStyle name="40 % - Akzent4 2 4 2 3 2" xfId="5625" xr:uid="{B9163A60-FE75-4D3C-B5B2-B419DAEDF690}"/>
    <cellStyle name="40 % - Akzent4 2 4 2 4" xfId="4019" xr:uid="{C028A89A-42BE-44ED-BB36-506CAC1BF2C7}"/>
    <cellStyle name="40 % - Akzent4 2 4 3" xfId="1215" xr:uid="{0401C9D8-D334-4FA7-B163-FEDB88557495}"/>
    <cellStyle name="40 % - Akzent4 2 4 3 2" xfId="2825" xr:uid="{3C5E33A4-10B7-4A13-B88E-2B39649CFBD0}"/>
    <cellStyle name="40 % - Akzent4 2 4 3 2 2" xfId="6037" xr:uid="{5A9DA561-315C-4ACF-ACE3-5F1462875B17}"/>
    <cellStyle name="40 % - Akzent4 2 4 3 3" xfId="4431" xr:uid="{53316B0E-C079-4D3C-92C7-9DCDED1570FD}"/>
    <cellStyle name="40 % - Akzent4 2 4 4" xfId="2020" xr:uid="{33F6958A-6AAF-4896-AFFD-FE163B8C560A}"/>
    <cellStyle name="40 % - Akzent4 2 4 4 2" xfId="5232" xr:uid="{599B81E3-DD06-4870-8CAB-46B7E489948E}"/>
    <cellStyle name="40 % - Akzent4 2 4 5" xfId="3626" xr:uid="{686A8402-A431-454F-8A6A-3E8C0D5876A2}"/>
    <cellStyle name="40 % - Akzent4 2 5" xfId="504" xr:uid="{4F880E28-DAA8-40A2-8F48-C12758AD23C4}"/>
    <cellStyle name="40 % - Akzent4 2 5 2" xfId="1313" xr:uid="{8CEB9B29-24AB-40D3-BCA4-7BC9AB54FCA8}"/>
    <cellStyle name="40 % - Akzent4 2 5 2 2" xfId="2921" xr:uid="{14F949E5-5252-4150-9EA5-ABF9537B28DB}"/>
    <cellStyle name="40 % - Akzent4 2 5 2 2 2" xfId="6133" xr:uid="{ABC809C2-1E8C-4BD7-A22D-BCCF268CC55F}"/>
    <cellStyle name="40 % - Akzent4 2 5 2 3" xfId="4527" xr:uid="{A54EC8F1-1943-47BD-9552-F91A56AF90E2}"/>
    <cellStyle name="40 % - Akzent4 2 5 3" xfId="2116" xr:uid="{D504A893-DD37-4574-B1FD-F4152E2F4880}"/>
    <cellStyle name="40 % - Akzent4 2 5 3 2" xfId="5328" xr:uid="{9EC952EB-79E7-40E7-97FD-899FEDDDB1E6}"/>
    <cellStyle name="40 % - Akzent4 2 5 4" xfId="3722" xr:uid="{749E91AD-023F-4C96-817C-15DCE5BCE03C}"/>
    <cellStyle name="40 % - Akzent4 2 6" xfId="918" xr:uid="{0FF33B72-4552-4DF4-8EF4-2FA2EA66871F}"/>
    <cellStyle name="40 % - Akzent4 2 6 2" xfId="2528" xr:uid="{1C6765FE-D815-415C-98B5-AA80B6C3EF66}"/>
    <cellStyle name="40 % - Akzent4 2 6 2 2" xfId="5740" xr:uid="{0C8FC861-C620-404E-950A-6EB4F45E14B7}"/>
    <cellStyle name="40 % - Akzent4 2 6 3" xfId="4134" xr:uid="{8CFFDAB3-9A0F-4700-A637-DA91B2902C37}"/>
    <cellStyle name="40 % - Akzent4 2 7" xfId="1723" xr:uid="{9AE9711C-7BD7-4F02-8F11-93F9AF98EBA5}"/>
    <cellStyle name="40 % - Akzent4 2 7 2" xfId="4935" xr:uid="{3276CD91-61E5-4715-8507-81EE22D09702}"/>
    <cellStyle name="40 % - Akzent4 2 8" xfId="3329" xr:uid="{58DFF9A0-6A29-4B50-972B-D3534C5B979B}"/>
    <cellStyle name="40 % - Akzent4 3" xfId="80" xr:uid="{2C7F114B-996F-49F8-BFF6-0C8B09034F79}"/>
    <cellStyle name="40 % - Akzent4 3 2" xfId="187" xr:uid="{46AE1ED7-F0D8-42AC-A9FC-633E965F543C}"/>
    <cellStyle name="40 % - Akzent4 3 2 2" xfId="380" xr:uid="{BADC5B23-9BCA-47C7-AA35-2E8FC2DFC5F5}"/>
    <cellStyle name="40 % - Akzent4 3 2 2 2" xfId="802" xr:uid="{57D10A68-8CAA-4A03-84E5-62FC992D8649}"/>
    <cellStyle name="40 % - Akzent4 3 2 2 2 2" xfId="1611" xr:uid="{EB92C0DB-89F3-47FD-A453-7034EB7A0C8A}"/>
    <cellStyle name="40 % - Akzent4 3 2 2 2 2 2" xfId="3219" xr:uid="{95B97CC7-F7C4-4AA1-9DA2-510AE69423ED}"/>
    <cellStyle name="40 % - Akzent4 3 2 2 2 2 2 2" xfId="6431" xr:uid="{9537DE99-6D6B-4BD5-86BF-11A75BF3EC53}"/>
    <cellStyle name="40 % - Akzent4 3 2 2 2 2 3" xfId="4825" xr:uid="{703B0189-7C13-4A85-9595-FAFEB1A92249}"/>
    <cellStyle name="40 % - Akzent4 3 2 2 2 3" xfId="2414" xr:uid="{2E43B5BE-781E-4B53-B6D6-2DDB13310943}"/>
    <cellStyle name="40 % - Akzent4 3 2 2 2 3 2" xfId="5626" xr:uid="{0D4A5103-60E1-415B-ACE6-5A1E459E2746}"/>
    <cellStyle name="40 % - Akzent4 3 2 2 2 4" xfId="4020" xr:uid="{EF256D8B-294E-40D0-9C24-79B0972D757D}"/>
    <cellStyle name="40 % - Akzent4 3 2 2 3" xfId="1216" xr:uid="{0E6EF083-0CB8-482D-90F5-5228AD429393}"/>
    <cellStyle name="40 % - Akzent4 3 2 2 3 2" xfId="2826" xr:uid="{81896467-738B-47B4-A404-4F0E4296C1F3}"/>
    <cellStyle name="40 % - Akzent4 3 2 2 3 2 2" xfId="6038" xr:uid="{36F57E78-864E-4CD2-BFE5-C497799CAD5A}"/>
    <cellStyle name="40 % - Akzent4 3 2 2 3 3" xfId="4432" xr:uid="{5A698185-F85D-4A12-BCAC-31BC9011BAB4}"/>
    <cellStyle name="40 % - Akzent4 3 2 2 4" xfId="2021" xr:uid="{A12C130B-62A5-41E0-A8E4-0F6487498CE2}"/>
    <cellStyle name="40 % - Akzent4 3 2 2 4 2" xfId="5233" xr:uid="{F4DEB4E9-E46C-49D2-810E-6A9E60BD6BE8}"/>
    <cellStyle name="40 % - Akzent4 3 2 2 5" xfId="3627" xr:uid="{6225FB9A-6828-41D1-B9DE-7E7D6F9162B8}"/>
    <cellStyle name="40 % - Akzent4 3 2 3" xfId="613" xr:uid="{A1E18310-9654-4E0A-AD78-0F4604CEA643}"/>
    <cellStyle name="40 % - Akzent4 3 2 3 2" xfId="1422" xr:uid="{7D03BC62-AE24-446C-A0DE-CE54609C2659}"/>
    <cellStyle name="40 % - Akzent4 3 2 3 2 2" xfId="3030" xr:uid="{9E46ADD2-100F-4CE6-8A35-219CA1D03886}"/>
    <cellStyle name="40 % - Akzent4 3 2 3 2 2 2" xfId="6242" xr:uid="{4563ADB8-8086-4C72-8C87-93A0A0AA24C2}"/>
    <cellStyle name="40 % - Akzent4 3 2 3 2 3" xfId="4636" xr:uid="{30FE9484-7937-45B7-AAAA-89FBDED89745}"/>
    <cellStyle name="40 % - Akzent4 3 2 3 3" xfId="2225" xr:uid="{D4176BA2-A109-49AE-B92D-537020DE8208}"/>
    <cellStyle name="40 % - Akzent4 3 2 3 3 2" xfId="5437" xr:uid="{AB2A60FD-67A8-4B5C-A694-6273F7940D05}"/>
    <cellStyle name="40 % - Akzent4 3 2 3 4" xfId="3831" xr:uid="{33D4F8B6-9038-451A-B33F-40B0FAED88D8}"/>
    <cellStyle name="40 % - Akzent4 3 2 4" xfId="1027" xr:uid="{B1A3F51A-5539-4809-B2AB-0857C3F9D48F}"/>
    <cellStyle name="40 % - Akzent4 3 2 4 2" xfId="2637" xr:uid="{15473C0C-7019-49BA-B134-7E6E64219DA7}"/>
    <cellStyle name="40 % - Akzent4 3 2 4 2 2" xfId="5849" xr:uid="{E9F71529-C63F-4834-8FA5-091A1965201F}"/>
    <cellStyle name="40 % - Akzent4 3 2 4 3" xfId="4243" xr:uid="{C92785F4-A225-47A0-B09A-7FD33AE74B32}"/>
    <cellStyle name="40 % - Akzent4 3 2 5" xfId="1832" xr:uid="{F31642D0-F457-48D8-BE85-3F497787E6AC}"/>
    <cellStyle name="40 % - Akzent4 3 2 5 2" xfId="5044" xr:uid="{4E246BE1-7056-41E0-AA43-4C47A05BEB70}"/>
    <cellStyle name="40 % - Akzent4 3 2 6" xfId="3438" xr:uid="{9E48B148-49CD-47B9-8071-68965E60CF0F}"/>
    <cellStyle name="40 % - Akzent4 3 3" xfId="381" xr:uid="{D8A75F6A-F3D3-47A5-9514-1B4D84226DA2}"/>
    <cellStyle name="40 % - Akzent4 3 3 2" xfId="803" xr:uid="{551CEE80-98C6-4EF7-98AF-EF6EB3AEA9E5}"/>
    <cellStyle name="40 % - Akzent4 3 3 2 2" xfId="1612" xr:uid="{470DC912-1660-4FFA-B667-A1B877F3F1C8}"/>
    <cellStyle name="40 % - Akzent4 3 3 2 2 2" xfId="3220" xr:uid="{9ED47526-8CD4-454B-95EF-47A5BED31704}"/>
    <cellStyle name="40 % - Akzent4 3 3 2 2 2 2" xfId="6432" xr:uid="{05337AE5-D330-4C02-8E0A-7F06092DCB2B}"/>
    <cellStyle name="40 % - Akzent4 3 3 2 2 3" xfId="4826" xr:uid="{5DFCCA04-A3D2-4DDA-B4B5-F09CB94E3C91}"/>
    <cellStyle name="40 % - Akzent4 3 3 2 3" xfId="2415" xr:uid="{E81A3827-B50E-46EA-BA55-30611C65C055}"/>
    <cellStyle name="40 % - Akzent4 3 3 2 3 2" xfId="5627" xr:uid="{942BA329-1A0D-4A96-B0C9-52FA1A8F4173}"/>
    <cellStyle name="40 % - Akzent4 3 3 2 4" xfId="4021" xr:uid="{6BBCF4F8-169A-40ED-A687-DA52EE090469}"/>
    <cellStyle name="40 % - Akzent4 3 3 3" xfId="1217" xr:uid="{5B730EE2-DA5F-4813-ADDD-E6D14DC97DDF}"/>
    <cellStyle name="40 % - Akzent4 3 3 3 2" xfId="2827" xr:uid="{B378FB17-A736-4B15-BDF3-44B766A6E250}"/>
    <cellStyle name="40 % - Akzent4 3 3 3 2 2" xfId="6039" xr:uid="{8B27CD8D-E810-4CCF-A46E-D8F5B5A9421B}"/>
    <cellStyle name="40 % - Akzent4 3 3 3 3" xfId="4433" xr:uid="{C1F4373D-B165-4E4D-8459-0D49A6258612}"/>
    <cellStyle name="40 % - Akzent4 3 3 4" xfId="2022" xr:uid="{C42DEE36-8B68-4AF8-AE4F-2FE7470C5CB9}"/>
    <cellStyle name="40 % - Akzent4 3 3 4 2" xfId="5234" xr:uid="{1EF32503-8C8C-4AA8-9A58-421491703003}"/>
    <cellStyle name="40 % - Akzent4 3 3 5" xfId="3628" xr:uid="{096C0CA3-908E-4A70-8896-E9748C844155}"/>
    <cellStyle name="40 % - Akzent4 3 4" xfId="518" xr:uid="{EC0FBA73-CEC2-492E-8391-A4A3A8539F0A}"/>
    <cellStyle name="40 % - Akzent4 3 4 2" xfId="1327" xr:uid="{AE1A0773-5B87-49AF-BB9A-D4982A0618B7}"/>
    <cellStyle name="40 % - Akzent4 3 4 2 2" xfId="2935" xr:uid="{B93F3147-0733-4735-B9CA-6F244D5EC5B8}"/>
    <cellStyle name="40 % - Akzent4 3 4 2 2 2" xfId="6147" xr:uid="{4A7ADDD3-DE17-4C9F-940E-5A71470AD626}"/>
    <cellStyle name="40 % - Akzent4 3 4 2 3" xfId="4541" xr:uid="{37E27B49-3090-470D-8D88-0BA543CC78AB}"/>
    <cellStyle name="40 % - Akzent4 3 4 3" xfId="2130" xr:uid="{8592BFCF-3826-4FE8-9DB0-3FAFB87273C4}"/>
    <cellStyle name="40 % - Akzent4 3 4 3 2" xfId="5342" xr:uid="{62FE096D-F576-4718-B244-EE0EFE6DF601}"/>
    <cellStyle name="40 % - Akzent4 3 4 4" xfId="3736" xr:uid="{FB45399D-554A-4999-937F-D487B689D823}"/>
    <cellStyle name="40 % - Akzent4 3 5" xfId="932" xr:uid="{D0C42811-3DF4-4718-943F-E4734B99DA11}"/>
    <cellStyle name="40 % - Akzent4 3 5 2" xfId="2542" xr:uid="{2B16BE2B-4B81-4288-BFBC-1C6B8071EC84}"/>
    <cellStyle name="40 % - Akzent4 3 5 2 2" xfId="5754" xr:uid="{3C3ACD09-EE03-4FBB-9D9D-97498754B59D}"/>
    <cellStyle name="40 % - Akzent4 3 5 3" xfId="4148" xr:uid="{F3029594-907E-407D-8C98-EC3B95431A1E}"/>
    <cellStyle name="40 % - Akzent4 3 6" xfId="1737" xr:uid="{52C1FF88-824A-48FA-A9AD-5B068D1DCC5D}"/>
    <cellStyle name="40 % - Akzent4 3 6 2" xfId="4949" xr:uid="{83FF4254-24B5-4A15-B959-009BD2FFED46}"/>
    <cellStyle name="40 % - Akzent4 3 7" xfId="3343" xr:uid="{0C91761C-4CAA-42DE-BB7A-7DF4CFF77541}"/>
    <cellStyle name="40 % - Akzent4 4" xfId="115" xr:uid="{5705FEB2-8876-4408-BFF2-3F516F4E526F}"/>
    <cellStyle name="40 % - Akzent4 4 2" xfId="217" xr:uid="{1AE5B52C-0E7A-4293-B01B-B79354804887}"/>
    <cellStyle name="40 % - Akzent4 4 2 2" xfId="382" xr:uid="{09FF4685-16DC-467A-9A13-53FA0A46F66E}"/>
    <cellStyle name="40 % - Akzent4 4 2 2 2" xfId="804" xr:uid="{7304F003-17FE-44E4-96D8-7035C966B6EF}"/>
    <cellStyle name="40 % - Akzent4 4 2 2 2 2" xfId="1613" xr:uid="{3D316310-56C3-4323-9C53-AE075BA91119}"/>
    <cellStyle name="40 % - Akzent4 4 2 2 2 2 2" xfId="3221" xr:uid="{E39EC5DE-41D9-4E0C-A1E7-609541160246}"/>
    <cellStyle name="40 % - Akzent4 4 2 2 2 2 2 2" xfId="6433" xr:uid="{96095ED9-6755-46B3-9D0F-B669E407F35A}"/>
    <cellStyle name="40 % - Akzent4 4 2 2 2 2 3" xfId="4827" xr:uid="{D9602090-DD9D-4FEF-9151-1EF32300901F}"/>
    <cellStyle name="40 % - Akzent4 4 2 2 2 3" xfId="2416" xr:uid="{47CCB6E0-9026-4186-B9D8-7114211EE15A}"/>
    <cellStyle name="40 % - Akzent4 4 2 2 2 3 2" xfId="5628" xr:uid="{5FDD3660-78F7-4453-807F-B20FEAAD631C}"/>
    <cellStyle name="40 % - Akzent4 4 2 2 2 4" xfId="4022" xr:uid="{182F1C6E-27DE-419A-9742-1586E828511D}"/>
    <cellStyle name="40 % - Akzent4 4 2 2 3" xfId="1218" xr:uid="{7D3DCD8B-8FD8-4600-BEFF-E05AB4AD1E54}"/>
    <cellStyle name="40 % - Akzent4 4 2 2 3 2" xfId="2828" xr:uid="{80B6FFF9-EFA3-4B22-AACA-8759AB4A7DA7}"/>
    <cellStyle name="40 % - Akzent4 4 2 2 3 2 2" xfId="6040" xr:uid="{654174E9-ABD2-420E-B905-FF99AA9E9980}"/>
    <cellStyle name="40 % - Akzent4 4 2 2 3 3" xfId="4434" xr:uid="{D8DA9988-0540-4E62-A8F3-7708B39F6696}"/>
    <cellStyle name="40 % - Akzent4 4 2 2 4" xfId="2023" xr:uid="{CBF29533-287D-4353-9EC4-D5AA3BC71D5E}"/>
    <cellStyle name="40 % - Akzent4 4 2 2 4 2" xfId="5235" xr:uid="{515D60E1-B6D2-46E5-8955-C5CDCB5DBFE8}"/>
    <cellStyle name="40 % - Akzent4 4 2 2 5" xfId="3629" xr:uid="{746A3460-D7F9-442B-A095-1A5294971ED9}"/>
    <cellStyle name="40 % - Akzent4 4 2 3" xfId="641" xr:uid="{E4032D52-3D28-4BBF-8C93-051445E5DBAE}"/>
    <cellStyle name="40 % - Akzent4 4 2 3 2" xfId="1450" xr:uid="{4B708BC9-8D8A-4393-99AC-08F31BF036C0}"/>
    <cellStyle name="40 % - Akzent4 4 2 3 2 2" xfId="3058" xr:uid="{DECA6A3D-716D-4F74-B350-BD742EE5220E}"/>
    <cellStyle name="40 % - Akzent4 4 2 3 2 2 2" xfId="6270" xr:uid="{85A65A4C-FE16-4032-BA56-3ACDD9F2D9F2}"/>
    <cellStyle name="40 % - Akzent4 4 2 3 2 3" xfId="4664" xr:uid="{4DA24A88-B978-4AA7-9A59-F9B112839B3A}"/>
    <cellStyle name="40 % - Akzent4 4 2 3 3" xfId="2253" xr:uid="{590A2A88-300D-4EF4-87F3-231C7367F7CC}"/>
    <cellStyle name="40 % - Akzent4 4 2 3 3 2" xfId="5465" xr:uid="{CF930FF7-B99D-41AD-A6DE-823DB2436FEA}"/>
    <cellStyle name="40 % - Akzent4 4 2 3 4" xfId="3859" xr:uid="{11022D40-2637-45D7-B76B-D5ED5E21C3AD}"/>
    <cellStyle name="40 % - Akzent4 4 2 4" xfId="1055" xr:uid="{4D8A0648-5D5A-4A1A-85C9-BA6A5F7A798B}"/>
    <cellStyle name="40 % - Akzent4 4 2 4 2" xfId="2665" xr:uid="{B1D91D01-B19B-4A40-9982-03997C454B4E}"/>
    <cellStyle name="40 % - Akzent4 4 2 4 2 2" xfId="5877" xr:uid="{AA794CE0-A49E-48AA-93CB-779956746E93}"/>
    <cellStyle name="40 % - Akzent4 4 2 4 3" xfId="4271" xr:uid="{D8D6BE10-7EEE-4B9C-99A2-59F9A7E65F49}"/>
    <cellStyle name="40 % - Akzent4 4 2 5" xfId="1860" xr:uid="{075ADE9C-1632-43A2-BE00-7DE738600ED9}"/>
    <cellStyle name="40 % - Akzent4 4 2 5 2" xfId="5072" xr:uid="{2F021D9B-625A-4B10-BE6C-4E61409F2407}"/>
    <cellStyle name="40 % - Akzent4 4 2 6" xfId="3466" xr:uid="{31CE7FBF-D2AA-4685-BCEB-6803E7E71E5D}"/>
    <cellStyle name="40 % - Akzent4 4 3" xfId="383" xr:uid="{3CB53A01-F68C-4D76-9BA9-6026EF42FDA2}"/>
    <cellStyle name="40 % - Akzent4 4 3 2" xfId="805" xr:uid="{207047CD-A1FB-456C-88E4-121F814E4368}"/>
    <cellStyle name="40 % - Akzent4 4 3 2 2" xfId="1614" xr:uid="{F26DE245-B130-4F97-AF41-AC7B92D62F2D}"/>
    <cellStyle name="40 % - Akzent4 4 3 2 2 2" xfId="3222" xr:uid="{8EEE0434-B67A-40A1-B8E5-D0610D708DB9}"/>
    <cellStyle name="40 % - Akzent4 4 3 2 2 2 2" xfId="6434" xr:uid="{41C90750-CD9D-4996-89D9-25276E4F81E8}"/>
    <cellStyle name="40 % - Akzent4 4 3 2 2 3" xfId="4828" xr:uid="{71583D22-6D29-47CB-A817-EDB0E69D6168}"/>
    <cellStyle name="40 % - Akzent4 4 3 2 3" xfId="2417" xr:uid="{F7775693-6B80-4333-A0DA-733B09873914}"/>
    <cellStyle name="40 % - Akzent4 4 3 2 3 2" xfId="5629" xr:uid="{E768AEB1-6111-41C5-B204-B16EE33DFD79}"/>
    <cellStyle name="40 % - Akzent4 4 3 2 4" xfId="4023" xr:uid="{2E62A503-92E2-4A60-9AE1-295D465CA795}"/>
    <cellStyle name="40 % - Akzent4 4 3 3" xfId="1219" xr:uid="{CD97D567-A8CE-467A-B1D5-6C7FA768B2A6}"/>
    <cellStyle name="40 % - Akzent4 4 3 3 2" xfId="2829" xr:uid="{9BBDF27A-A898-4F02-B5F4-FD1644F4419C}"/>
    <cellStyle name="40 % - Akzent4 4 3 3 2 2" xfId="6041" xr:uid="{9D6028C1-DBE1-443F-B47E-73A00F2D3998}"/>
    <cellStyle name="40 % - Akzent4 4 3 3 3" xfId="4435" xr:uid="{68FEE3CB-C5E4-4CAA-B691-1F1A72F4D4CD}"/>
    <cellStyle name="40 % - Akzent4 4 3 4" xfId="2024" xr:uid="{A30D0914-AA68-438A-B511-25E901D437D0}"/>
    <cellStyle name="40 % - Akzent4 4 3 4 2" xfId="5236" xr:uid="{D71B8255-CEDE-4B0F-B48F-A4D595BC9595}"/>
    <cellStyle name="40 % - Akzent4 4 3 5" xfId="3630" xr:uid="{3D406656-1B7E-43B7-A7B0-160EEE2AE125}"/>
    <cellStyle name="40 % - Akzent4 4 4" xfId="548" xr:uid="{C7B8837A-1EF9-4255-AE72-DA108C0B6163}"/>
    <cellStyle name="40 % - Akzent4 4 4 2" xfId="1357" xr:uid="{60DCA0F0-F7DA-45FD-B994-D6C5C3DE1129}"/>
    <cellStyle name="40 % - Akzent4 4 4 2 2" xfId="2965" xr:uid="{5A150973-C7CF-4C0F-B926-10B02F972265}"/>
    <cellStyle name="40 % - Akzent4 4 4 2 2 2" xfId="6177" xr:uid="{B14F697E-5993-4E4D-8E9C-5870930D0E58}"/>
    <cellStyle name="40 % - Akzent4 4 4 2 3" xfId="4571" xr:uid="{4CEB8332-739C-4650-9FCA-75879A32184E}"/>
    <cellStyle name="40 % - Akzent4 4 4 3" xfId="2160" xr:uid="{059AFFE6-4633-4C27-9349-557A202158A4}"/>
    <cellStyle name="40 % - Akzent4 4 4 3 2" xfId="5372" xr:uid="{C3C33062-3D73-44EE-909E-27EBB7EC662B}"/>
    <cellStyle name="40 % - Akzent4 4 4 4" xfId="3766" xr:uid="{F0B0356D-63CA-4765-BC30-CFC6153EB809}"/>
    <cellStyle name="40 % - Akzent4 4 5" xfId="962" xr:uid="{74BACCC2-8F04-4572-A5CA-519FD7F96EC5}"/>
    <cellStyle name="40 % - Akzent4 4 5 2" xfId="2572" xr:uid="{3D393672-2463-4CF2-8CE6-449C247A4176}"/>
    <cellStyle name="40 % - Akzent4 4 5 2 2" xfId="5784" xr:uid="{CD9A0CA1-DA8D-4476-9823-E583A68A8EE8}"/>
    <cellStyle name="40 % - Akzent4 4 5 3" xfId="4178" xr:uid="{DBB7FCBE-3461-4541-9211-9F2FABEF0A62}"/>
    <cellStyle name="40 % - Akzent4 4 6" xfId="1767" xr:uid="{2CA53534-030A-4988-ADAB-B604F2B18475}"/>
    <cellStyle name="40 % - Akzent4 4 6 2" xfId="4979" xr:uid="{1478A3D9-B330-4210-8FA4-88436EC9AC87}"/>
    <cellStyle name="40 % - Akzent4 4 7" xfId="3373" xr:uid="{A884CF56-C185-4F68-B730-FCEAAAA4B7E9}"/>
    <cellStyle name="40 % - Akzent4 5" xfId="129" xr:uid="{013C4767-940D-4420-8E81-5F242FF4CB01}"/>
    <cellStyle name="40 % - Akzent4 5 2" xfId="231" xr:uid="{AFA961B8-E244-499F-B490-4D2A5B7371CA}"/>
    <cellStyle name="40 % - Akzent4 5 2 2" xfId="384" xr:uid="{362D21B3-592E-4728-BBB4-4E9E16F3BCFB}"/>
    <cellStyle name="40 % - Akzent4 5 2 2 2" xfId="806" xr:uid="{BC5E6F75-C76F-4921-BA73-024FB0994F95}"/>
    <cellStyle name="40 % - Akzent4 5 2 2 2 2" xfId="1615" xr:uid="{6699EA7F-8B8D-42E1-812F-1255C9B6D82F}"/>
    <cellStyle name="40 % - Akzent4 5 2 2 2 2 2" xfId="3223" xr:uid="{47CAB1E2-9C66-472D-BE75-FBEA269FBB9C}"/>
    <cellStyle name="40 % - Akzent4 5 2 2 2 2 2 2" xfId="6435" xr:uid="{7BD1380D-6214-4050-A58E-E624A750CB56}"/>
    <cellStyle name="40 % - Akzent4 5 2 2 2 2 3" xfId="4829" xr:uid="{48BBBD12-8043-4AD3-91F2-908319BB5521}"/>
    <cellStyle name="40 % - Akzent4 5 2 2 2 3" xfId="2418" xr:uid="{AEA3AA53-E438-4B92-9C47-DE96097DA681}"/>
    <cellStyle name="40 % - Akzent4 5 2 2 2 3 2" xfId="5630" xr:uid="{A5058E7B-A703-49B5-938D-9C830EDBD991}"/>
    <cellStyle name="40 % - Akzent4 5 2 2 2 4" xfId="4024" xr:uid="{DB724439-56F1-41E1-B468-054D9EDDF76C}"/>
    <cellStyle name="40 % - Akzent4 5 2 2 3" xfId="1220" xr:uid="{74986082-64D0-4011-80D3-162F140B2B66}"/>
    <cellStyle name="40 % - Akzent4 5 2 2 3 2" xfId="2830" xr:uid="{B46BE10F-234B-4BE3-A254-595192A81BFE}"/>
    <cellStyle name="40 % - Akzent4 5 2 2 3 2 2" xfId="6042" xr:uid="{D8CE3ED1-4111-4405-B6A7-BAB6C2CC91F3}"/>
    <cellStyle name="40 % - Akzent4 5 2 2 3 3" xfId="4436" xr:uid="{43E2CBA9-13C3-484B-9E6E-867622257621}"/>
    <cellStyle name="40 % - Akzent4 5 2 2 4" xfId="2025" xr:uid="{4B8675A7-DB77-49FE-9163-4CE2B0B6ABAB}"/>
    <cellStyle name="40 % - Akzent4 5 2 2 4 2" xfId="5237" xr:uid="{A3FCD4B4-4014-4208-B147-D6C14E278CFD}"/>
    <cellStyle name="40 % - Akzent4 5 2 2 5" xfId="3631" xr:uid="{7A43C0E0-ED8B-4834-9F35-717E08EA98A3}"/>
    <cellStyle name="40 % - Akzent4 5 2 3" xfId="655" xr:uid="{3958E83D-F410-4B18-9216-1608572C467D}"/>
    <cellStyle name="40 % - Akzent4 5 2 3 2" xfId="1464" xr:uid="{71210DEE-D14A-47E5-9C20-F01855D62412}"/>
    <cellStyle name="40 % - Akzent4 5 2 3 2 2" xfId="3072" xr:uid="{D0235E0A-D8EA-4ADA-975C-164A244DDED1}"/>
    <cellStyle name="40 % - Akzent4 5 2 3 2 2 2" xfId="6284" xr:uid="{9EA44245-535E-4AF4-B4E7-10DCEEC59008}"/>
    <cellStyle name="40 % - Akzent4 5 2 3 2 3" xfId="4678" xr:uid="{435F938B-090A-4278-A59E-92338821FBA7}"/>
    <cellStyle name="40 % - Akzent4 5 2 3 3" xfId="2267" xr:uid="{41B37302-CDB9-4C69-AF75-8D82EB9B85E6}"/>
    <cellStyle name="40 % - Akzent4 5 2 3 3 2" xfId="5479" xr:uid="{9F1A00DA-896C-4214-B937-62593CC9E808}"/>
    <cellStyle name="40 % - Akzent4 5 2 3 4" xfId="3873" xr:uid="{10601E48-0735-4B4F-8EC8-C7F317CB1318}"/>
    <cellStyle name="40 % - Akzent4 5 2 4" xfId="1069" xr:uid="{E9FF0819-B67F-4228-9E36-4A490AA55446}"/>
    <cellStyle name="40 % - Akzent4 5 2 4 2" xfId="2679" xr:uid="{07FF51C7-62D2-472C-A757-F309AC03ABA9}"/>
    <cellStyle name="40 % - Akzent4 5 2 4 2 2" xfId="5891" xr:uid="{F53455E5-F4DD-4037-8EC1-CF55476DE2D1}"/>
    <cellStyle name="40 % - Akzent4 5 2 4 3" xfId="4285" xr:uid="{9109FA91-0DE4-43D9-B485-95E7F525E004}"/>
    <cellStyle name="40 % - Akzent4 5 2 5" xfId="1874" xr:uid="{729C673A-7D2B-4607-8EC7-95C80B054E6E}"/>
    <cellStyle name="40 % - Akzent4 5 2 5 2" xfId="5086" xr:uid="{9944D535-F055-4393-8606-80A71883249D}"/>
    <cellStyle name="40 % - Akzent4 5 2 6" xfId="3480" xr:uid="{777411CF-6E56-49CA-BAEB-F0CE98024E9C}"/>
    <cellStyle name="40 % - Akzent4 5 3" xfId="385" xr:uid="{4D8A39C6-BDE2-40A5-9ED6-0A5587CCDD3F}"/>
    <cellStyle name="40 % - Akzent4 5 3 2" xfId="807" xr:uid="{67BC32D8-F780-48CB-BE6B-45A56D07600A}"/>
    <cellStyle name="40 % - Akzent4 5 3 2 2" xfId="1616" xr:uid="{7347ACD2-0A04-40C5-815E-120BC9D67B52}"/>
    <cellStyle name="40 % - Akzent4 5 3 2 2 2" xfId="3224" xr:uid="{4E43E2D0-D692-4A8C-8B24-C2047573DA2B}"/>
    <cellStyle name="40 % - Akzent4 5 3 2 2 2 2" xfId="6436" xr:uid="{001CEFB1-F225-442E-B4E6-F9AD69DA8F3E}"/>
    <cellStyle name="40 % - Akzent4 5 3 2 2 3" xfId="4830" xr:uid="{ED786517-FD44-4434-8F15-B5D1A4AC5437}"/>
    <cellStyle name="40 % - Akzent4 5 3 2 3" xfId="2419" xr:uid="{C991A630-D204-4F95-B307-ED7836B57C44}"/>
    <cellStyle name="40 % - Akzent4 5 3 2 3 2" xfId="5631" xr:uid="{5C470F2E-1341-4129-950F-CE7B82E05387}"/>
    <cellStyle name="40 % - Akzent4 5 3 2 4" xfId="4025" xr:uid="{419A6534-DBD9-45F3-A221-BF5DAAA68A41}"/>
    <cellStyle name="40 % - Akzent4 5 3 3" xfId="1221" xr:uid="{9DD064A6-4C1C-4C91-84F9-120865EFAFEE}"/>
    <cellStyle name="40 % - Akzent4 5 3 3 2" xfId="2831" xr:uid="{6CB78974-36FB-4B87-AF3D-B01A82D3BD90}"/>
    <cellStyle name="40 % - Akzent4 5 3 3 2 2" xfId="6043" xr:uid="{9ACFE4F5-D15F-4385-B84E-E7919A5099E8}"/>
    <cellStyle name="40 % - Akzent4 5 3 3 3" xfId="4437" xr:uid="{1214639A-6160-401F-9C1E-E779B9F05A8C}"/>
    <cellStyle name="40 % - Akzent4 5 3 4" xfId="2026" xr:uid="{CF79C5BD-4283-4343-8F21-C3EF341014C7}"/>
    <cellStyle name="40 % - Akzent4 5 3 4 2" xfId="5238" xr:uid="{49341447-78AC-4E43-8213-3758C8FCBCDA}"/>
    <cellStyle name="40 % - Akzent4 5 3 5" xfId="3632" xr:uid="{EC382688-DDCA-45E1-942C-6960474C673F}"/>
    <cellStyle name="40 % - Akzent4 5 4" xfId="562" xr:uid="{F3BA7CA9-2391-4DBF-A763-9E99B95DCC4D}"/>
    <cellStyle name="40 % - Akzent4 5 4 2" xfId="1371" xr:uid="{7A1C1561-AB90-4B89-BF63-D5E7D98386C8}"/>
    <cellStyle name="40 % - Akzent4 5 4 2 2" xfId="2979" xr:uid="{836D9C51-5C43-493C-B609-89F3C8B6F9DB}"/>
    <cellStyle name="40 % - Akzent4 5 4 2 2 2" xfId="6191" xr:uid="{E023F4C0-47E0-4C11-85DB-4898FF12C3AF}"/>
    <cellStyle name="40 % - Akzent4 5 4 2 3" xfId="4585" xr:uid="{F9824637-C976-446A-BDF8-8F342794190B}"/>
    <cellStyle name="40 % - Akzent4 5 4 3" xfId="2174" xr:uid="{F08BF640-65C2-49B8-AADF-4A864D6AE9C1}"/>
    <cellStyle name="40 % - Akzent4 5 4 3 2" xfId="5386" xr:uid="{CA8325F0-5ACE-46EF-9F95-6DBEF87FE5C9}"/>
    <cellStyle name="40 % - Akzent4 5 4 4" xfId="3780" xr:uid="{89382802-1A40-423A-9A8E-CC4ADBE5214C}"/>
    <cellStyle name="40 % - Akzent4 5 5" xfId="976" xr:uid="{B4D7E9EE-6B27-4A74-BD96-D77C99CB2172}"/>
    <cellStyle name="40 % - Akzent4 5 5 2" xfId="2586" xr:uid="{41EAD0C0-04D3-4184-B0BD-8D86CF39450A}"/>
    <cellStyle name="40 % - Akzent4 5 5 2 2" xfId="5798" xr:uid="{81EB4643-3BF1-483E-971A-6D17A6D0AE0E}"/>
    <cellStyle name="40 % - Akzent4 5 5 3" xfId="4192" xr:uid="{07D564F2-21B9-4CD2-BCB1-C883554A6E23}"/>
    <cellStyle name="40 % - Akzent4 5 6" xfId="1781" xr:uid="{34BBA773-ABA3-41AE-855E-6E4A1D733B65}"/>
    <cellStyle name="40 % - Akzent4 5 6 2" xfId="4993" xr:uid="{18A00219-B801-42E3-8335-0BB80E7D81A7}"/>
    <cellStyle name="40 % - Akzent4 5 7" xfId="3387" xr:uid="{ACBEAA9B-A1FC-4CA0-B918-CCAD9E706BA1}"/>
    <cellStyle name="40 % - Akzent4 6" xfId="143" xr:uid="{C6B4086A-7B1E-47B7-ABEF-A89A93DC1FA1}"/>
    <cellStyle name="40 % - Akzent4 6 2" xfId="386" xr:uid="{413A3C94-F157-4CA2-926C-3765FA546B3A}"/>
    <cellStyle name="40 % - Akzent4 6 2 2" xfId="808" xr:uid="{1104B9EF-10BB-4F2B-A9C6-3E742CBDA3A2}"/>
    <cellStyle name="40 % - Akzent4 6 2 2 2" xfId="1617" xr:uid="{FB55930B-B729-443D-BD47-3C42D68B68A8}"/>
    <cellStyle name="40 % - Akzent4 6 2 2 2 2" xfId="3225" xr:uid="{4028DA2D-2D6B-4E38-B9C4-DE1EE22082EF}"/>
    <cellStyle name="40 % - Akzent4 6 2 2 2 2 2" xfId="6437" xr:uid="{0F7B00DF-BE5B-4B42-9518-464B418E9168}"/>
    <cellStyle name="40 % - Akzent4 6 2 2 2 3" xfId="4831" xr:uid="{FE3673D2-A833-4B15-B392-CBEE0645A03D}"/>
    <cellStyle name="40 % - Akzent4 6 2 2 3" xfId="2420" xr:uid="{936A7C80-6D8C-4481-A265-DF6D854989C4}"/>
    <cellStyle name="40 % - Akzent4 6 2 2 3 2" xfId="5632" xr:uid="{6B14F88B-2707-4AEA-8F1E-950F85D18DB0}"/>
    <cellStyle name="40 % - Akzent4 6 2 2 4" xfId="4026" xr:uid="{A82E0388-52B3-40CA-A6AD-3E386B12B5DC}"/>
    <cellStyle name="40 % - Akzent4 6 2 3" xfId="1222" xr:uid="{8518FA5F-1C1A-45C3-A55D-673CCB3D4014}"/>
    <cellStyle name="40 % - Akzent4 6 2 3 2" xfId="2832" xr:uid="{3D8E09B9-5B01-4122-904D-1E76915CE979}"/>
    <cellStyle name="40 % - Akzent4 6 2 3 2 2" xfId="6044" xr:uid="{D52A87D8-90EA-4193-8777-AB0CB8412731}"/>
    <cellStyle name="40 % - Akzent4 6 2 3 3" xfId="4438" xr:uid="{5E617323-AF13-457A-A07D-64C572885CB2}"/>
    <cellStyle name="40 % - Akzent4 6 2 4" xfId="2027" xr:uid="{13125A4A-1A8F-49B0-8BA6-7E8A5234F5E7}"/>
    <cellStyle name="40 % - Akzent4 6 2 4 2" xfId="5239" xr:uid="{782F619C-6AE7-49CC-980E-F22C49E0A430}"/>
    <cellStyle name="40 % - Akzent4 6 2 5" xfId="3633" xr:uid="{D454BE48-9D86-4414-A9DF-6F7EB95E4634}"/>
    <cellStyle name="40 % - Akzent4 6 3" xfId="576" xr:uid="{516FD40D-A4C7-41B4-AE57-F3B94B9C0C42}"/>
    <cellStyle name="40 % - Akzent4 6 3 2" xfId="1385" xr:uid="{1F01E89A-F9DE-4BBD-8136-36AFDCC9EE38}"/>
    <cellStyle name="40 % - Akzent4 6 3 2 2" xfId="2993" xr:uid="{9B3A936E-F5D2-4E51-93CE-8774DDB43F64}"/>
    <cellStyle name="40 % - Akzent4 6 3 2 2 2" xfId="6205" xr:uid="{D74BDE06-C275-4AD1-8AD5-DF41F12D3CFE}"/>
    <cellStyle name="40 % - Akzent4 6 3 2 3" xfId="4599" xr:uid="{5E78DFD7-A5D3-4B6F-87BB-80D3290AD75A}"/>
    <cellStyle name="40 % - Akzent4 6 3 3" xfId="2188" xr:uid="{D3863845-A46D-4839-B451-4A6537076F89}"/>
    <cellStyle name="40 % - Akzent4 6 3 3 2" xfId="5400" xr:uid="{0365F748-2604-41EF-9DE6-885427314108}"/>
    <cellStyle name="40 % - Akzent4 6 3 4" xfId="3794" xr:uid="{FCFC06FF-CBE1-422B-8CE4-B2AF687713B3}"/>
    <cellStyle name="40 % - Akzent4 6 4" xfId="990" xr:uid="{929C4292-FA72-4D6F-BC08-F1D0CFF5F5A7}"/>
    <cellStyle name="40 % - Akzent4 6 4 2" xfId="2600" xr:uid="{0016EBE5-D0F7-457B-9E33-BD76DAFDCCEB}"/>
    <cellStyle name="40 % - Akzent4 6 4 2 2" xfId="5812" xr:uid="{AE0EEFF9-7158-4350-953A-44C9B98B448B}"/>
    <cellStyle name="40 % - Akzent4 6 4 3" xfId="4206" xr:uid="{1D1909A4-E528-4CFD-8780-62E414413614}"/>
    <cellStyle name="40 % - Akzent4 6 5" xfId="1795" xr:uid="{6DF362AC-9762-481E-94DE-61D8957FC926}"/>
    <cellStyle name="40 % - Akzent4 6 5 2" xfId="5007" xr:uid="{1E993CB4-01C3-45C9-A4AE-15CD4C35C9D0}"/>
    <cellStyle name="40 % - Akzent4 6 6" xfId="3401" xr:uid="{03DF8E9A-142B-40CC-AE9E-75989840290B}"/>
    <cellStyle name="40 % - Akzent4 7" xfId="245" xr:uid="{27412533-8EF9-44D0-A09F-4CF0D575BB90}"/>
    <cellStyle name="40 % - Akzent4 7 2" xfId="387" xr:uid="{A7380BFF-8956-4323-9909-D5A70C90FA88}"/>
    <cellStyle name="40 % - Akzent4 7 2 2" xfId="809" xr:uid="{417E4FB0-5FFE-4E02-B531-A61238CD3A4E}"/>
    <cellStyle name="40 % - Akzent4 7 2 2 2" xfId="1618" xr:uid="{9ADB57CF-66AE-4C7E-B976-00483A5671B1}"/>
    <cellStyle name="40 % - Akzent4 7 2 2 2 2" xfId="3226" xr:uid="{3DC3943C-4127-4F70-91EE-89A2694A67BF}"/>
    <cellStyle name="40 % - Akzent4 7 2 2 2 2 2" xfId="6438" xr:uid="{7A7FDD97-9B3C-4FC0-B28F-96D235A243D1}"/>
    <cellStyle name="40 % - Akzent4 7 2 2 2 3" xfId="4832" xr:uid="{1951ACA5-FD3D-436F-8378-2E632B1D6556}"/>
    <cellStyle name="40 % - Akzent4 7 2 2 3" xfId="2421" xr:uid="{D355FE6B-C3FB-4C9F-85A7-22D46C2D73C0}"/>
    <cellStyle name="40 % - Akzent4 7 2 2 3 2" xfId="5633" xr:uid="{A8FEA1E8-1A52-4FA6-9553-28DB5D8AC218}"/>
    <cellStyle name="40 % - Akzent4 7 2 2 4" xfId="4027" xr:uid="{65C8E13C-8F18-4AA5-B70F-59DF4B805F2B}"/>
    <cellStyle name="40 % - Akzent4 7 2 3" xfId="1223" xr:uid="{0ACB678D-F40E-466F-81F9-6EDDCA135619}"/>
    <cellStyle name="40 % - Akzent4 7 2 3 2" xfId="2833" xr:uid="{DF6DD7FF-9103-4E4F-8351-377C6F7FDADA}"/>
    <cellStyle name="40 % - Akzent4 7 2 3 2 2" xfId="6045" xr:uid="{D6CEFA00-63F9-46B5-AC25-841652255F66}"/>
    <cellStyle name="40 % - Akzent4 7 2 3 3" xfId="4439" xr:uid="{312AD9FC-5E0C-46D5-977E-31A020B6821C}"/>
    <cellStyle name="40 % - Akzent4 7 2 4" xfId="2028" xr:uid="{2A1891A7-0F9E-4D2E-86CE-B0B8A0F84CC7}"/>
    <cellStyle name="40 % - Akzent4 7 2 4 2" xfId="5240" xr:uid="{5EA9B2EB-2D60-4FDE-8240-DADA8BF4B37A}"/>
    <cellStyle name="40 % - Akzent4 7 2 5" xfId="3634" xr:uid="{5DE88210-8393-4C1C-8AE6-3F775D19175F}"/>
    <cellStyle name="40 % - Akzent4 7 3" xfId="669" xr:uid="{3D27DC89-4510-4676-BB31-45E4D3EBB690}"/>
    <cellStyle name="40 % - Akzent4 7 3 2" xfId="1478" xr:uid="{18474CE5-657B-4A23-8BC7-D55C3FC600EA}"/>
    <cellStyle name="40 % - Akzent4 7 3 2 2" xfId="3086" xr:uid="{8D587894-B815-45E4-8A03-A793C8F86B6B}"/>
    <cellStyle name="40 % - Akzent4 7 3 2 2 2" xfId="6298" xr:uid="{03C7C992-39D1-4B66-ADCD-C962A93081E2}"/>
    <cellStyle name="40 % - Akzent4 7 3 2 3" xfId="4692" xr:uid="{5CBDCC08-CE1E-4EB9-80BF-5F3A486DDE35}"/>
    <cellStyle name="40 % - Akzent4 7 3 3" xfId="2281" xr:uid="{7293435F-7847-4D4A-B8C8-0F1AAA46746E}"/>
    <cellStyle name="40 % - Akzent4 7 3 3 2" xfId="5493" xr:uid="{07E6C4FF-B0FA-4B53-BC29-A0090917D8AE}"/>
    <cellStyle name="40 % - Akzent4 7 3 4" xfId="3887" xr:uid="{57614630-ED92-4178-8E0F-934B3C2E5AF2}"/>
    <cellStyle name="40 % - Akzent4 7 4" xfId="1083" xr:uid="{E1E167D4-8506-4E22-AE59-4B3CCB674FDC}"/>
    <cellStyle name="40 % - Akzent4 7 4 2" xfId="2693" xr:uid="{CDB5549C-8F0B-4DDA-92D6-8DE78DB9DEBD}"/>
    <cellStyle name="40 % - Akzent4 7 4 2 2" xfId="5905" xr:uid="{97AD0576-E9F1-4200-A211-46352F1DEEBA}"/>
    <cellStyle name="40 % - Akzent4 7 4 3" xfId="4299" xr:uid="{099787AE-B83E-492A-86E0-C5CAB28A8CAB}"/>
    <cellStyle name="40 % - Akzent4 7 5" xfId="1888" xr:uid="{CF03FA85-1F30-4794-9BCC-2FD9025DB7CF}"/>
    <cellStyle name="40 % - Akzent4 7 5 2" xfId="5100" xr:uid="{C34F5C1C-795B-4546-B869-C0AB4FC46B0E}"/>
    <cellStyle name="40 % - Akzent4 7 6" xfId="3494" xr:uid="{478C1A44-1289-4D80-A7CF-567CA2DDB25C}"/>
    <cellStyle name="40 % - Akzent4 8" xfId="259" xr:uid="{BDA21440-7491-4604-B4A9-66E88E0619FF}"/>
    <cellStyle name="40 % - Akzent4 8 2" xfId="683" xr:uid="{98F3DFC2-3AC4-4F83-9071-20DDA1BCFAB1}"/>
    <cellStyle name="40 % - Akzent4 8 2 2" xfId="1492" xr:uid="{EEA0244E-CDF6-4FDC-8AA6-13C20C84C7B6}"/>
    <cellStyle name="40 % - Akzent4 8 2 2 2" xfId="3100" xr:uid="{834B80E7-139F-4866-ADF4-F4E17FFA09F4}"/>
    <cellStyle name="40 % - Akzent4 8 2 2 2 2" xfId="6312" xr:uid="{E960F974-D394-4D1D-93C4-481D99035034}"/>
    <cellStyle name="40 % - Akzent4 8 2 2 3" xfId="4706" xr:uid="{45A23489-6D31-452D-A1DF-ADC16E36B00B}"/>
    <cellStyle name="40 % - Akzent4 8 2 3" xfId="2295" xr:uid="{195836BE-3766-4CA0-AAD6-F97822CA52D4}"/>
    <cellStyle name="40 % - Akzent4 8 2 3 2" xfId="5507" xr:uid="{34D1B60A-A90F-4BF8-BCAC-3447DA9938A5}"/>
    <cellStyle name="40 % - Akzent4 8 2 4" xfId="3901" xr:uid="{E4CB87F0-2554-4222-8D21-25E48BD38430}"/>
    <cellStyle name="40 % - Akzent4 8 3" xfId="1097" xr:uid="{F2427936-611B-468E-BF4F-A35473448004}"/>
    <cellStyle name="40 % - Akzent4 8 3 2" xfId="2707" xr:uid="{CC06281C-A6B9-4652-850C-8CDD66E535A6}"/>
    <cellStyle name="40 % - Akzent4 8 3 2 2" xfId="5919" xr:uid="{5679E2B3-1609-4A9B-BAAE-025B3622DC83}"/>
    <cellStyle name="40 % - Akzent4 8 3 3" xfId="4313" xr:uid="{FBB956E4-73D3-4696-8714-711621C74846}"/>
    <cellStyle name="40 % - Akzent4 8 4" xfId="1902" xr:uid="{57355F88-1275-4A62-A51F-BF15019F0071}"/>
    <cellStyle name="40 % - Akzent4 8 4 2" xfId="5114" xr:uid="{997806DA-8EFF-4AA6-A608-CE9052738B63}"/>
    <cellStyle name="40 % - Akzent4 8 5" xfId="3508" xr:uid="{BE6BE9CE-C959-4C86-B27D-01F7F218CA17}"/>
    <cellStyle name="40 % - Akzent4 9" xfId="485" xr:uid="{9CDD6AE3-4FC6-412C-B9FE-2D61549A992D}"/>
    <cellStyle name="40 % - Akzent4 9 2" xfId="1294" xr:uid="{E3C864F8-21BD-4183-B838-87CFC5705E41}"/>
    <cellStyle name="40 % - Akzent4 9 2 2" xfId="2904" xr:uid="{378B5862-8C7B-4649-982B-F2482CFB9650}"/>
    <cellStyle name="40 % - Akzent4 9 2 2 2" xfId="6116" xr:uid="{29CE9474-4D87-4BC5-B152-B4EAF8789441}"/>
    <cellStyle name="40 % - Akzent4 9 2 3" xfId="4510" xr:uid="{5F9ED060-D3B8-44CF-A653-1A0A34B27667}"/>
    <cellStyle name="40 % - Akzent4 9 3" xfId="2099" xr:uid="{DF1C4032-3458-4E6A-B3C7-89195B8B175C}"/>
    <cellStyle name="40 % - Akzent4 9 3 2" xfId="5311" xr:uid="{8ED9518D-93B0-432F-B7A2-913C0FF2C812}"/>
    <cellStyle name="40 % - Akzent4 9 4" xfId="3705" xr:uid="{30770B6C-8FFA-4ECB-893F-E5897E7D51C3}"/>
    <cellStyle name="40 % - Akzent5 10" xfId="883" xr:uid="{9F6F3558-8FF5-4C23-A63B-C4C1C32F2F7A}"/>
    <cellStyle name="40 % - Akzent5 10 2" xfId="1692" xr:uid="{3B57F696-0ED5-476F-9E30-F96976FF3E31}"/>
    <cellStyle name="40 % - Akzent5 10 2 2" xfId="3300" xr:uid="{666508B8-EC50-4D92-80CB-648060F87B1B}"/>
    <cellStyle name="40 % - Akzent5 10 2 2 2" xfId="6512" xr:uid="{885546DD-52A8-4463-B253-7A3E9BE42F60}"/>
    <cellStyle name="40 % - Akzent5 10 2 3" xfId="4906" xr:uid="{13289ED3-3012-4AFF-9042-641557A0698C}"/>
    <cellStyle name="40 % - Akzent5 10 3" xfId="2495" xr:uid="{F38A108B-12E0-45DC-98AF-C7A650259C61}"/>
    <cellStyle name="40 % - Akzent5 10 3 2" xfId="5707" xr:uid="{B053ED91-6DC7-4E45-8733-1FB7D0999ACA}"/>
    <cellStyle name="40 % - Akzent5 10 4" xfId="4101" xr:uid="{E1DFA090-BD1C-4CD0-9CB1-AD4EFD663C15}"/>
    <cellStyle name="40 % - Akzent5 11" xfId="901" xr:uid="{70B7A8B1-68E4-44D4-8228-DCE8E945EDDF}"/>
    <cellStyle name="40 % - Akzent5 11 2" xfId="2513" xr:uid="{1B4ED9FD-7013-4106-9074-A2C4FEC6EA00}"/>
    <cellStyle name="40 % - Akzent5 11 2 2" xfId="5725" xr:uid="{D1191003-F746-4897-BC1D-F05456CD7250}"/>
    <cellStyle name="40 % - Akzent5 11 3" xfId="4119" xr:uid="{A63CDFD7-32C6-4B2E-AB40-9901A1BF7A32}"/>
    <cellStyle name="40 % - Akzent5 12" xfId="1708" xr:uid="{9341FF15-C32B-40BD-BE9C-4E1492D11B94}"/>
    <cellStyle name="40 % - Akzent5 12 2" xfId="4921" xr:uid="{687C3E6E-6CE3-49E4-909F-F31919859127}"/>
    <cellStyle name="40 % - Akzent5 13" xfId="3314" xr:uid="{F469D767-4F72-4821-A6FB-3A55543DA022}"/>
    <cellStyle name="40 % - Akzent5 14" xfId="23" xr:uid="{0B34AAE6-9FD1-4A44-937E-EBF9A4730353}"/>
    <cellStyle name="40 % - Akzent5 2" xfId="67" xr:uid="{E2E33DFA-A8B5-4913-BB54-50C204087F74}"/>
    <cellStyle name="40 % - Akzent5 2 2" xfId="101" xr:uid="{0DB8B2B0-BF1F-473B-80B7-54DE13C99EC4}"/>
    <cellStyle name="40 % - Akzent5 2 2 2" xfId="205" xr:uid="{2DEA0109-2A42-4FAE-9319-A433ED35D047}"/>
    <cellStyle name="40 % - Akzent5 2 2 2 2" xfId="388" xr:uid="{083184D5-41E9-4F9A-94DD-9B3BEE0F3677}"/>
    <cellStyle name="40 % - Akzent5 2 2 2 2 2" xfId="810" xr:uid="{EB4B3BA4-0588-4D5F-97BE-15155173C9CB}"/>
    <cellStyle name="40 % - Akzent5 2 2 2 2 2 2" xfId="1619" xr:uid="{C0FCCC73-72C1-4C10-8937-62E65ABAF431}"/>
    <cellStyle name="40 % - Akzent5 2 2 2 2 2 2 2" xfId="3227" xr:uid="{128BB7F8-B23D-41FE-8E2B-89A53996F16A}"/>
    <cellStyle name="40 % - Akzent5 2 2 2 2 2 2 2 2" xfId="6439" xr:uid="{73796487-FD10-4D86-AE86-79CC03B166E4}"/>
    <cellStyle name="40 % - Akzent5 2 2 2 2 2 2 3" xfId="4833" xr:uid="{722DEE6D-DBAC-45EA-A6FE-F362388768CA}"/>
    <cellStyle name="40 % - Akzent5 2 2 2 2 2 3" xfId="2422" xr:uid="{212C9CF4-BDE4-4130-83F9-2A9739EE760E}"/>
    <cellStyle name="40 % - Akzent5 2 2 2 2 2 3 2" xfId="5634" xr:uid="{047EF1C0-30C4-4FD7-BAF7-2978DE192BF7}"/>
    <cellStyle name="40 % - Akzent5 2 2 2 2 2 4" xfId="4028" xr:uid="{EC31B49A-6A32-4FCA-98D3-E0E62E84E037}"/>
    <cellStyle name="40 % - Akzent5 2 2 2 2 3" xfId="1224" xr:uid="{1DEBDFC3-B482-40B8-9AFB-60BADA7778F4}"/>
    <cellStyle name="40 % - Akzent5 2 2 2 2 3 2" xfId="2834" xr:uid="{3CBF866C-341F-48C4-A156-515E30FACD62}"/>
    <cellStyle name="40 % - Akzent5 2 2 2 2 3 2 2" xfId="6046" xr:uid="{77A10052-1484-4BAA-8D34-B99A954A704B}"/>
    <cellStyle name="40 % - Akzent5 2 2 2 2 3 3" xfId="4440" xr:uid="{026A7AC4-C458-43F6-807E-09F311AF98F1}"/>
    <cellStyle name="40 % - Akzent5 2 2 2 2 4" xfId="2029" xr:uid="{2089EFE1-286A-40B5-8921-9D9B92720DE0}"/>
    <cellStyle name="40 % - Akzent5 2 2 2 2 4 2" xfId="5241" xr:uid="{33FEF9E2-F216-4B21-ABEC-07702F30560B}"/>
    <cellStyle name="40 % - Akzent5 2 2 2 2 5" xfId="3635" xr:uid="{AD4C9D53-D444-48EE-A9BC-496AD0ECC301}"/>
    <cellStyle name="40 % - Akzent5 2 2 2 3" xfId="629" xr:uid="{10FA3156-E2AE-43EA-A67C-C3FE5CFBB971}"/>
    <cellStyle name="40 % - Akzent5 2 2 2 3 2" xfId="1438" xr:uid="{FB326086-97EC-4B32-85A4-F5C0542845B4}"/>
    <cellStyle name="40 % - Akzent5 2 2 2 3 2 2" xfId="3046" xr:uid="{9D51CBC7-A494-40C7-A921-797895786409}"/>
    <cellStyle name="40 % - Akzent5 2 2 2 3 2 2 2" xfId="6258" xr:uid="{D3D471DB-964D-40AE-8BE7-E3AB15FF6976}"/>
    <cellStyle name="40 % - Akzent5 2 2 2 3 2 3" xfId="4652" xr:uid="{DCCD23DC-ADD1-4634-95A9-36D52600C16B}"/>
    <cellStyle name="40 % - Akzent5 2 2 2 3 3" xfId="2241" xr:uid="{252B2CB6-4974-40A8-B459-AA3E5ADCADC4}"/>
    <cellStyle name="40 % - Akzent5 2 2 2 3 3 2" xfId="5453" xr:uid="{EE2C9EA2-E0F6-4954-ADED-25AE97C602A3}"/>
    <cellStyle name="40 % - Akzent5 2 2 2 3 4" xfId="3847" xr:uid="{61672CF2-503B-4EEE-8817-BA123C9FEF9E}"/>
    <cellStyle name="40 % - Akzent5 2 2 2 4" xfId="1043" xr:uid="{3F1868B7-1F4C-4B3E-B620-33D90634DC5E}"/>
    <cellStyle name="40 % - Akzent5 2 2 2 4 2" xfId="2653" xr:uid="{DF88288F-61D8-4320-ADAF-FAA09646ED2F}"/>
    <cellStyle name="40 % - Akzent5 2 2 2 4 2 2" xfId="5865" xr:uid="{E7A5E327-5088-42AA-8B0A-A6FEFF2F2B19}"/>
    <cellStyle name="40 % - Akzent5 2 2 2 4 3" xfId="4259" xr:uid="{F0878956-E9AF-47FA-910C-31B5FF3DB5FB}"/>
    <cellStyle name="40 % - Akzent5 2 2 2 5" xfId="1848" xr:uid="{EDDCD600-7AB2-48B5-AB9A-85203F50A9E6}"/>
    <cellStyle name="40 % - Akzent5 2 2 2 5 2" xfId="5060" xr:uid="{B731D7FD-D331-4C69-B497-AB0D73EF9931}"/>
    <cellStyle name="40 % - Akzent5 2 2 2 6" xfId="3454" xr:uid="{1C68802D-1E10-4890-959F-53E2F9286CE2}"/>
    <cellStyle name="40 % - Akzent5 2 2 3" xfId="389" xr:uid="{F5B8F591-F286-4DB3-8005-9A716F0281C2}"/>
    <cellStyle name="40 % - Akzent5 2 2 3 2" xfId="811" xr:uid="{653D16ED-6D66-4E7A-9681-3E8168576FCA}"/>
    <cellStyle name="40 % - Akzent5 2 2 3 2 2" xfId="1620" xr:uid="{FA4A3107-E3B9-4E41-BDB0-B1F3C5CAB914}"/>
    <cellStyle name="40 % - Akzent5 2 2 3 2 2 2" xfId="3228" xr:uid="{FE232E0E-E700-4497-88E2-85827D3189BA}"/>
    <cellStyle name="40 % - Akzent5 2 2 3 2 2 2 2" xfId="6440" xr:uid="{C0BCA261-26F9-45C1-96CA-B850D7B2A2D3}"/>
    <cellStyle name="40 % - Akzent5 2 2 3 2 2 3" xfId="4834" xr:uid="{11BDF71E-960E-49A9-A0C3-37097296A743}"/>
    <cellStyle name="40 % - Akzent5 2 2 3 2 3" xfId="2423" xr:uid="{F8A6F1CD-9826-4984-9814-D62EB51D81AB}"/>
    <cellStyle name="40 % - Akzent5 2 2 3 2 3 2" xfId="5635" xr:uid="{8A5604E0-169C-4146-9910-CC55E77E46FB}"/>
    <cellStyle name="40 % - Akzent5 2 2 3 2 4" xfId="4029" xr:uid="{DB5C111C-AA71-47DE-824F-84C8CC467491}"/>
    <cellStyle name="40 % - Akzent5 2 2 3 3" xfId="1225" xr:uid="{98284F0F-0BD7-45D3-B4E9-B0C28F7DB34D}"/>
    <cellStyle name="40 % - Akzent5 2 2 3 3 2" xfId="2835" xr:uid="{2E08856C-EF36-4E64-82D5-9AD0028DD8B9}"/>
    <cellStyle name="40 % - Akzent5 2 2 3 3 2 2" xfId="6047" xr:uid="{D43EB084-4552-4349-8B28-BBC6E2537460}"/>
    <cellStyle name="40 % - Akzent5 2 2 3 3 3" xfId="4441" xr:uid="{A8FC6A73-675C-4AAE-AA4C-6660E145686E}"/>
    <cellStyle name="40 % - Akzent5 2 2 3 4" xfId="2030" xr:uid="{FA1A5A54-A886-45FF-B6E3-3B6DE24EDA22}"/>
    <cellStyle name="40 % - Akzent5 2 2 3 4 2" xfId="5242" xr:uid="{950F3C74-E738-408E-BC4F-3B11EE895542}"/>
    <cellStyle name="40 % - Akzent5 2 2 3 5" xfId="3636" xr:uid="{4C569161-3935-416A-A3F1-7E987E2BC63E}"/>
    <cellStyle name="40 % - Akzent5 2 2 4" xfId="536" xr:uid="{06A33326-EE03-4540-AA04-3CD1FDDF2DC6}"/>
    <cellStyle name="40 % - Akzent5 2 2 4 2" xfId="1345" xr:uid="{2420BB34-728C-4437-9163-2942D6555892}"/>
    <cellStyle name="40 % - Akzent5 2 2 4 2 2" xfId="2953" xr:uid="{62C1FEB9-C2EE-4760-A0F1-62182DD46A01}"/>
    <cellStyle name="40 % - Akzent5 2 2 4 2 2 2" xfId="6165" xr:uid="{617220E2-F48A-46DF-9FD1-A57396C87D8A}"/>
    <cellStyle name="40 % - Akzent5 2 2 4 2 3" xfId="4559" xr:uid="{F4F2C2DB-9F3F-4AA7-BFAD-00DEBAF7B05A}"/>
    <cellStyle name="40 % - Akzent5 2 2 4 3" xfId="2148" xr:uid="{E0AE2BEC-3BCD-4274-BE4E-861FFD907B81}"/>
    <cellStyle name="40 % - Akzent5 2 2 4 3 2" xfId="5360" xr:uid="{6EDECFF9-43C9-46B8-A4AB-02845B6CCA05}"/>
    <cellStyle name="40 % - Akzent5 2 2 4 4" xfId="3754" xr:uid="{F3660C40-C7FF-49DE-ACDA-52A64D0541ED}"/>
    <cellStyle name="40 % - Akzent5 2 2 5" xfId="950" xr:uid="{D786C231-E534-4A33-A099-D9B515400062}"/>
    <cellStyle name="40 % - Akzent5 2 2 5 2" xfId="2560" xr:uid="{067952CB-7775-4AE8-B758-B2E1EAC788B8}"/>
    <cellStyle name="40 % - Akzent5 2 2 5 2 2" xfId="5772" xr:uid="{1EDF7FE1-15C7-42EA-BD13-9F77C434858D}"/>
    <cellStyle name="40 % - Akzent5 2 2 5 3" xfId="4166" xr:uid="{05A81E8B-A3F8-4EDC-9BD6-4CF2814D22C5}"/>
    <cellStyle name="40 % - Akzent5 2 2 6" xfId="1755" xr:uid="{A9E8806B-76F1-4D35-B121-95BDB1A6ECD2}"/>
    <cellStyle name="40 % - Akzent5 2 2 6 2" xfId="4967" xr:uid="{C7706D73-6C32-441B-B7ED-9F59BC899A30}"/>
    <cellStyle name="40 % - Akzent5 2 2 7" xfId="3361" xr:uid="{198E50FD-1747-44B9-98B4-2E1EA0D2C20A}"/>
    <cellStyle name="40 % - Akzent5 2 3" xfId="170" xr:uid="{01B2BDED-E3C4-4DF5-AF6D-E6DAE546197A}"/>
    <cellStyle name="40 % - Akzent5 2 3 2" xfId="390" xr:uid="{E91F8CE3-4EC4-400D-A698-77D9174DA789}"/>
    <cellStyle name="40 % - Akzent5 2 3 2 2" xfId="812" xr:uid="{1BF5589C-098F-4030-ADA5-EAD894570366}"/>
    <cellStyle name="40 % - Akzent5 2 3 2 2 2" xfId="1621" xr:uid="{F6694E65-BD4A-4C89-B369-BCB8E2A6D08A}"/>
    <cellStyle name="40 % - Akzent5 2 3 2 2 2 2" xfId="3229" xr:uid="{CFDB1D30-EB00-4DA8-A674-2E0CBFD0C5E7}"/>
    <cellStyle name="40 % - Akzent5 2 3 2 2 2 2 2" xfId="6441" xr:uid="{955ABFB3-E8AA-4E7E-8019-B0205FA524FF}"/>
    <cellStyle name="40 % - Akzent5 2 3 2 2 2 3" xfId="4835" xr:uid="{1B0FE8C1-17D0-4A4D-85E6-837B5FA543FB}"/>
    <cellStyle name="40 % - Akzent5 2 3 2 2 3" xfId="2424" xr:uid="{3377ED22-B00C-4D02-905E-A6A0AEB842EC}"/>
    <cellStyle name="40 % - Akzent5 2 3 2 2 3 2" xfId="5636" xr:uid="{392DFDB7-74A6-4C7B-8F02-65C23DA0E39A}"/>
    <cellStyle name="40 % - Akzent5 2 3 2 2 4" xfId="4030" xr:uid="{EE5944AA-E59D-409A-9417-21964F531839}"/>
    <cellStyle name="40 % - Akzent5 2 3 2 3" xfId="1226" xr:uid="{885A7912-5C06-48F8-A8AD-FA16693381E9}"/>
    <cellStyle name="40 % - Akzent5 2 3 2 3 2" xfId="2836" xr:uid="{5D1DB872-9829-4C37-AE74-6787D99E56F6}"/>
    <cellStyle name="40 % - Akzent5 2 3 2 3 2 2" xfId="6048" xr:uid="{168B19AE-E8BB-4139-A629-1090404A20D6}"/>
    <cellStyle name="40 % - Akzent5 2 3 2 3 3" xfId="4442" xr:uid="{4059609E-3892-4D2F-8E27-02824E92A409}"/>
    <cellStyle name="40 % - Akzent5 2 3 2 4" xfId="2031" xr:uid="{E43D8D8E-DB4E-4811-8FC6-92F07A31A8CD}"/>
    <cellStyle name="40 % - Akzent5 2 3 2 4 2" xfId="5243" xr:uid="{41CBBC52-9ACD-4FA6-BF77-24C93F658C2F}"/>
    <cellStyle name="40 % - Akzent5 2 3 2 5" xfId="3637" xr:uid="{F16F6A8E-E5BD-4F73-9E1D-7376B5C92889}"/>
    <cellStyle name="40 % - Akzent5 2 3 3" xfId="597" xr:uid="{9F506AF3-17B3-4FBC-8187-3BEE6AFEF455}"/>
    <cellStyle name="40 % - Akzent5 2 3 3 2" xfId="1406" xr:uid="{3D3F4C4A-3EFB-492C-8AD9-87DC16C5E186}"/>
    <cellStyle name="40 % - Akzent5 2 3 3 2 2" xfId="3014" xr:uid="{C1A81529-A005-49C7-80CC-3848E15C52B4}"/>
    <cellStyle name="40 % - Akzent5 2 3 3 2 2 2" xfId="6226" xr:uid="{004B2E4D-9F44-4463-A5F6-7BC5D4E7616F}"/>
    <cellStyle name="40 % - Akzent5 2 3 3 2 3" xfId="4620" xr:uid="{E7EA802A-3F92-4E9B-85D1-771BA775B163}"/>
    <cellStyle name="40 % - Akzent5 2 3 3 3" xfId="2209" xr:uid="{99B41B91-4A2D-4A9E-BA6C-E41161C18D9F}"/>
    <cellStyle name="40 % - Akzent5 2 3 3 3 2" xfId="5421" xr:uid="{DD4F5C37-8BED-42C8-A540-CBC82CE9A8F1}"/>
    <cellStyle name="40 % - Akzent5 2 3 3 4" xfId="3815" xr:uid="{ECF34BC7-C219-45B0-8E37-9AB68126F671}"/>
    <cellStyle name="40 % - Akzent5 2 3 4" xfId="1011" xr:uid="{F8536119-07F6-473F-BB5F-B054FC041ADA}"/>
    <cellStyle name="40 % - Akzent5 2 3 4 2" xfId="2621" xr:uid="{5966296E-4051-4F57-B1E3-5FD7369AB928}"/>
    <cellStyle name="40 % - Akzent5 2 3 4 2 2" xfId="5833" xr:uid="{44789BCE-43E6-48A8-AEBC-9663DF34377C}"/>
    <cellStyle name="40 % - Akzent5 2 3 4 3" xfId="4227" xr:uid="{BADCAF06-E8E0-4D18-8AC3-A138CDCC2EC2}"/>
    <cellStyle name="40 % - Akzent5 2 3 5" xfId="1816" xr:uid="{8D5A85FB-BE5F-4349-BC18-8082041E3AC3}"/>
    <cellStyle name="40 % - Akzent5 2 3 5 2" xfId="5028" xr:uid="{888C787C-E287-41CA-B97A-46A376D05527}"/>
    <cellStyle name="40 % - Akzent5 2 3 6" xfId="3422" xr:uid="{2AC86889-66EB-4D51-8CEF-2AF691E70ABD}"/>
    <cellStyle name="40 % - Akzent5 2 4" xfId="391" xr:uid="{ABD50E42-084F-4CB0-8AF6-008B8AAF4F48}"/>
    <cellStyle name="40 % - Akzent5 2 4 2" xfId="813" xr:uid="{F8C467CB-544A-46D2-A0EB-CD25E723B4F8}"/>
    <cellStyle name="40 % - Akzent5 2 4 2 2" xfId="1622" xr:uid="{92EC2828-AE4D-4DF1-AE9F-CC562641C8F3}"/>
    <cellStyle name="40 % - Akzent5 2 4 2 2 2" xfId="3230" xr:uid="{8F465C97-368E-4619-A0E0-CDFC161617F6}"/>
    <cellStyle name="40 % - Akzent5 2 4 2 2 2 2" xfId="6442" xr:uid="{0C36BF21-FD45-47EE-9196-CA32DBD5F397}"/>
    <cellStyle name="40 % - Akzent5 2 4 2 2 3" xfId="4836" xr:uid="{F20B9453-BA76-42FD-B16A-FDE2F350EE87}"/>
    <cellStyle name="40 % - Akzent5 2 4 2 3" xfId="2425" xr:uid="{357F45AC-8773-4104-A785-BB89CE06BC9D}"/>
    <cellStyle name="40 % - Akzent5 2 4 2 3 2" xfId="5637" xr:uid="{ABF66A92-8FD7-424C-A976-F8250174ACF0}"/>
    <cellStyle name="40 % - Akzent5 2 4 2 4" xfId="4031" xr:uid="{A5603535-1216-483B-9A12-8E64A464F9B8}"/>
    <cellStyle name="40 % - Akzent5 2 4 3" xfId="1227" xr:uid="{C490186D-FA2A-42EB-BA08-BFD69CC5520C}"/>
    <cellStyle name="40 % - Akzent5 2 4 3 2" xfId="2837" xr:uid="{B8A4939B-FE7D-430D-B116-AFA4995ED030}"/>
    <cellStyle name="40 % - Akzent5 2 4 3 2 2" xfId="6049" xr:uid="{DAF8C0BF-E38D-4C47-B75E-93A220A3D103}"/>
    <cellStyle name="40 % - Akzent5 2 4 3 3" xfId="4443" xr:uid="{1EA6C2C9-4957-4B2F-BF64-590185C4CEB8}"/>
    <cellStyle name="40 % - Akzent5 2 4 4" xfId="2032" xr:uid="{D985DF4F-8B19-4439-B0EC-B4715B177E3C}"/>
    <cellStyle name="40 % - Akzent5 2 4 4 2" xfId="5244" xr:uid="{18228B32-795C-4113-90F5-9522C02E1DC9}"/>
    <cellStyle name="40 % - Akzent5 2 4 5" xfId="3638" xr:uid="{EB7E6685-F1DD-41C4-8090-39D417B1E44C}"/>
    <cellStyle name="40 % - Akzent5 2 5" xfId="506" xr:uid="{225F6130-F40D-4047-9B80-2414CF9F7F5C}"/>
    <cellStyle name="40 % - Akzent5 2 5 2" xfId="1315" xr:uid="{9D43DD55-599C-4061-B941-6C3E6DA3D7B3}"/>
    <cellStyle name="40 % - Akzent5 2 5 2 2" xfId="2923" xr:uid="{3A6E36EB-3BAD-41EE-A858-6C81EE2716BB}"/>
    <cellStyle name="40 % - Akzent5 2 5 2 2 2" xfId="6135" xr:uid="{63183511-F597-4DDE-AACA-94677CE67B73}"/>
    <cellStyle name="40 % - Akzent5 2 5 2 3" xfId="4529" xr:uid="{F7AE2B53-99AE-43B7-9769-8349DF83DA41}"/>
    <cellStyle name="40 % - Akzent5 2 5 3" xfId="2118" xr:uid="{0A02437B-D23C-4AED-B257-6B62455643D6}"/>
    <cellStyle name="40 % - Akzent5 2 5 3 2" xfId="5330" xr:uid="{FC1208B0-6CDC-447B-90A1-E2629E0B31C6}"/>
    <cellStyle name="40 % - Akzent5 2 5 4" xfId="3724" xr:uid="{76A07B27-D38C-4F53-B64B-F8E336A19220}"/>
    <cellStyle name="40 % - Akzent5 2 6" xfId="920" xr:uid="{6CE38563-795F-45F0-93D6-F3F19359A301}"/>
    <cellStyle name="40 % - Akzent5 2 6 2" xfId="2530" xr:uid="{23A76F0E-46F7-428B-B65D-B67B1C259579}"/>
    <cellStyle name="40 % - Akzent5 2 6 2 2" xfId="5742" xr:uid="{D3A613C7-8C76-432A-B35E-839A1A9AE6CE}"/>
    <cellStyle name="40 % - Akzent5 2 6 3" xfId="4136" xr:uid="{92029B72-0DE3-4919-8F6A-5A8351EBA63E}"/>
    <cellStyle name="40 % - Akzent5 2 7" xfId="1725" xr:uid="{14055698-991F-47C8-BC65-702C6130B156}"/>
    <cellStyle name="40 % - Akzent5 2 7 2" xfId="4937" xr:uid="{5BA6CE4F-4C82-4E95-8650-F93F29B5095D}"/>
    <cellStyle name="40 % - Akzent5 2 8" xfId="3331" xr:uid="{649DC167-95AB-4290-A70E-D56094EAA2A4}"/>
    <cellStyle name="40 % - Akzent5 3" xfId="82" xr:uid="{B9E0B43E-2675-4171-B9A4-EC2EB7FAD391}"/>
    <cellStyle name="40 % - Akzent5 3 2" xfId="189" xr:uid="{AD2176F6-9B65-4762-A944-40DC59229E4E}"/>
    <cellStyle name="40 % - Akzent5 3 2 2" xfId="392" xr:uid="{75C6EE92-CE75-4B22-BB02-8304BC975DAD}"/>
    <cellStyle name="40 % - Akzent5 3 2 2 2" xfId="814" xr:uid="{5F1DBDFB-E6A9-4492-8593-F907C77CF454}"/>
    <cellStyle name="40 % - Akzent5 3 2 2 2 2" xfId="1623" xr:uid="{75859549-E17F-4669-91F9-8D29522EA38A}"/>
    <cellStyle name="40 % - Akzent5 3 2 2 2 2 2" xfId="3231" xr:uid="{97DE9F1E-489E-4F29-8CB3-1AB8EC29E861}"/>
    <cellStyle name="40 % - Akzent5 3 2 2 2 2 2 2" xfId="6443" xr:uid="{1AD8E255-CB4D-4BC8-9830-670547F8D406}"/>
    <cellStyle name="40 % - Akzent5 3 2 2 2 2 3" xfId="4837" xr:uid="{EF358751-C03F-490F-9572-77F753429D5F}"/>
    <cellStyle name="40 % - Akzent5 3 2 2 2 3" xfId="2426" xr:uid="{41C5D657-CD3A-4595-90F1-4103BB5C2E61}"/>
    <cellStyle name="40 % - Akzent5 3 2 2 2 3 2" xfId="5638" xr:uid="{5CC2437A-92CB-4495-8DA5-B0060198D708}"/>
    <cellStyle name="40 % - Akzent5 3 2 2 2 4" xfId="4032" xr:uid="{535315F7-04CE-4490-8396-06945867D14E}"/>
    <cellStyle name="40 % - Akzent5 3 2 2 3" xfId="1228" xr:uid="{C9EE846F-6542-4890-8421-29C6F5A6148D}"/>
    <cellStyle name="40 % - Akzent5 3 2 2 3 2" xfId="2838" xr:uid="{3DC05F08-AC1D-49B0-9189-28335ABC6F3F}"/>
    <cellStyle name="40 % - Akzent5 3 2 2 3 2 2" xfId="6050" xr:uid="{6808F3E0-54B1-45EC-AE07-292C282E8CEF}"/>
    <cellStyle name="40 % - Akzent5 3 2 2 3 3" xfId="4444" xr:uid="{2F57BB67-BF1D-4357-BC7A-0429A8E02037}"/>
    <cellStyle name="40 % - Akzent5 3 2 2 4" xfId="2033" xr:uid="{FFB271EF-E332-43AE-B6AE-B7432F89A2A1}"/>
    <cellStyle name="40 % - Akzent5 3 2 2 4 2" xfId="5245" xr:uid="{AB28F4A0-0D13-41D4-859B-97AE0A260EAF}"/>
    <cellStyle name="40 % - Akzent5 3 2 2 5" xfId="3639" xr:uid="{30275A5A-676C-4564-94EC-7B82E33F1E35}"/>
    <cellStyle name="40 % - Akzent5 3 2 3" xfId="615" xr:uid="{48558871-AE5D-42DF-964F-00FAD340CBCD}"/>
    <cellStyle name="40 % - Akzent5 3 2 3 2" xfId="1424" xr:uid="{49FE652E-29F8-4E65-A532-68A5D9B327F6}"/>
    <cellStyle name="40 % - Akzent5 3 2 3 2 2" xfId="3032" xr:uid="{90A9DE61-3AD2-4367-8A5A-165AD87F2F35}"/>
    <cellStyle name="40 % - Akzent5 3 2 3 2 2 2" xfId="6244" xr:uid="{F5FE96DE-5AFE-427C-B3B0-AA8B876C9EC2}"/>
    <cellStyle name="40 % - Akzent5 3 2 3 2 3" xfId="4638" xr:uid="{C063CA7A-5BB2-4441-BF29-F88C31E821F4}"/>
    <cellStyle name="40 % - Akzent5 3 2 3 3" xfId="2227" xr:uid="{C558337F-BEB5-4A71-82AA-DE9A7E69E1B7}"/>
    <cellStyle name="40 % - Akzent5 3 2 3 3 2" xfId="5439" xr:uid="{54115BFD-B7FD-42B5-A68B-97C0D14CC633}"/>
    <cellStyle name="40 % - Akzent5 3 2 3 4" xfId="3833" xr:uid="{4F9D2194-09FB-4DA7-ABEF-BE9FEDB5BCB1}"/>
    <cellStyle name="40 % - Akzent5 3 2 4" xfId="1029" xr:uid="{43889C15-4977-4407-9B9A-6F860A2B7049}"/>
    <cellStyle name="40 % - Akzent5 3 2 4 2" xfId="2639" xr:uid="{DCEF6439-A987-40A9-BE75-837E06BB33DC}"/>
    <cellStyle name="40 % - Akzent5 3 2 4 2 2" xfId="5851" xr:uid="{50D585F7-6861-4360-A0C6-6C5B086BE7F5}"/>
    <cellStyle name="40 % - Akzent5 3 2 4 3" xfId="4245" xr:uid="{9B4A1812-1258-43DC-9179-E930D4E5D1EE}"/>
    <cellStyle name="40 % - Akzent5 3 2 5" xfId="1834" xr:uid="{940545DD-394C-43CC-A205-4F611C8AA568}"/>
    <cellStyle name="40 % - Akzent5 3 2 5 2" xfId="5046" xr:uid="{4F1926AE-3080-4D43-92DA-D54C3971E9AF}"/>
    <cellStyle name="40 % - Akzent5 3 2 6" xfId="3440" xr:uid="{97C85118-552C-4D53-9FDC-716BA926AEC1}"/>
    <cellStyle name="40 % - Akzent5 3 3" xfId="393" xr:uid="{1DE0D1F3-4D07-44E9-8F48-442732574E64}"/>
    <cellStyle name="40 % - Akzent5 3 3 2" xfId="815" xr:uid="{815B42DF-5373-4199-894C-9BEDB23404BF}"/>
    <cellStyle name="40 % - Akzent5 3 3 2 2" xfId="1624" xr:uid="{DBA3BA01-F0C4-4493-B1A5-CA3E01715704}"/>
    <cellStyle name="40 % - Akzent5 3 3 2 2 2" xfId="3232" xr:uid="{787165D6-9BAC-4903-93B0-2696B0C062A7}"/>
    <cellStyle name="40 % - Akzent5 3 3 2 2 2 2" xfId="6444" xr:uid="{F7A4067B-65F0-4FF7-8929-79D7C979BF6E}"/>
    <cellStyle name="40 % - Akzent5 3 3 2 2 3" xfId="4838" xr:uid="{FB604298-5001-40AB-B349-43B3DFDE0522}"/>
    <cellStyle name="40 % - Akzent5 3 3 2 3" xfId="2427" xr:uid="{5AEFD5E3-028E-45AC-8D93-4E01208A5394}"/>
    <cellStyle name="40 % - Akzent5 3 3 2 3 2" xfId="5639" xr:uid="{85B4FD4A-BE93-4CF4-BA10-EDC5F3BC2EA4}"/>
    <cellStyle name="40 % - Akzent5 3 3 2 4" xfId="4033" xr:uid="{24FA5B5A-6AF4-473C-BA2B-F1D2C055B2AF}"/>
    <cellStyle name="40 % - Akzent5 3 3 3" xfId="1229" xr:uid="{C8540386-1A1D-45EC-A146-75B76E3F39E9}"/>
    <cellStyle name="40 % - Akzent5 3 3 3 2" xfId="2839" xr:uid="{9D1844BD-7DFA-4084-8FEA-ECC7B22DA224}"/>
    <cellStyle name="40 % - Akzent5 3 3 3 2 2" xfId="6051" xr:uid="{9873FEB8-7F34-43C6-8226-D3ABA0943437}"/>
    <cellStyle name="40 % - Akzent5 3 3 3 3" xfId="4445" xr:uid="{4AD1BCDD-CB53-4D4D-A178-67F02976F324}"/>
    <cellStyle name="40 % - Akzent5 3 3 4" xfId="2034" xr:uid="{562945AE-8FCD-4DBA-8CF1-555F8FE34C72}"/>
    <cellStyle name="40 % - Akzent5 3 3 4 2" xfId="5246" xr:uid="{E0C02043-76BC-44F6-BE76-3C3C2DB04FF0}"/>
    <cellStyle name="40 % - Akzent5 3 3 5" xfId="3640" xr:uid="{275A2D1E-8B01-47E9-9EC3-41295DD19299}"/>
    <cellStyle name="40 % - Akzent5 3 4" xfId="520" xr:uid="{65AACFC3-FA0A-4AAA-8364-616AC30FA393}"/>
    <cellStyle name="40 % - Akzent5 3 4 2" xfId="1329" xr:uid="{896E1E5E-E707-4B07-AC8F-4039F8598CE8}"/>
    <cellStyle name="40 % - Akzent5 3 4 2 2" xfId="2937" xr:uid="{BA9751CB-4DE6-4990-894E-3B6E8CC13052}"/>
    <cellStyle name="40 % - Akzent5 3 4 2 2 2" xfId="6149" xr:uid="{31AAC9F4-FCEC-4C13-9097-8B875CE2AA09}"/>
    <cellStyle name="40 % - Akzent5 3 4 2 3" xfId="4543" xr:uid="{B7BF7B51-BEB3-454E-8CD2-C1C3ABC972C6}"/>
    <cellStyle name="40 % - Akzent5 3 4 3" xfId="2132" xr:uid="{08D0B7EF-6C4D-4B0A-A378-4056ED094DD1}"/>
    <cellStyle name="40 % - Akzent5 3 4 3 2" xfId="5344" xr:uid="{1F18A097-EB2E-438A-A309-E85D73986BD7}"/>
    <cellStyle name="40 % - Akzent5 3 4 4" xfId="3738" xr:uid="{5993B0AF-A8DA-4B55-B05F-A955E415C712}"/>
    <cellStyle name="40 % - Akzent5 3 5" xfId="934" xr:uid="{10D325CA-9C91-438A-8DFD-89313D0170B3}"/>
    <cellStyle name="40 % - Akzent5 3 5 2" xfId="2544" xr:uid="{43BB95D8-1DB0-4865-82DD-FE16907836F2}"/>
    <cellStyle name="40 % - Akzent5 3 5 2 2" xfId="5756" xr:uid="{02B7AF75-9097-4A58-A9F3-5C68618DC5C5}"/>
    <cellStyle name="40 % - Akzent5 3 5 3" xfId="4150" xr:uid="{C67077AB-3D09-4CED-B292-F997FF227B3A}"/>
    <cellStyle name="40 % - Akzent5 3 6" xfId="1739" xr:uid="{130A6BFE-970A-47C8-9B0C-034B833D33DF}"/>
    <cellStyle name="40 % - Akzent5 3 6 2" xfId="4951" xr:uid="{3C24E105-B0C4-43C4-8A22-FDDCF95E636A}"/>
    <cellStyle name="40 % - Akzent5 3 7" xfId="3345" xr:uid="{6ED782C7-95B6-4610-989F-0C548F890A39}"/>
    <cellStyle name="40 % - Akzent5 4" xfId="117" xr:uid="{092685C0-D9A1-4F9F-92BF-E73EBE29C677}"/>
    <cellStyle name="40 % - Akzent5 4 2" xfId="219" xr:uid="{FD45A269-906A-415C-99E7-07486D91581E}"/>
    <cellStyle name="40 % - Akzent5 4 2 2" xfId="394" xr:uid="{BDC4C567-100D-4750-8BC2-3868C6AC25C7}"/>
    <cellStyle name="40 % - Akzent5 4 2 2 2" xfId="816" xr:uid="{622DD2FE-C7FD-4DA2-8F5F-A3F57E127377}"/>
    <cellStyle name="40 % - Akzent5 4 2 2 2 2" xfId="1625" xr:uid="{AB1D55AC-657B-449B-945D-FF037C2B95B6}"/>
    <cellStyle name="40 % - Akzent5 4 2 2 2 2 2" xfId="3233" xr:uid="{CD7E2204-0558-422E-B56F-21B5C434A0A0}"/>
    <cellStyle name="40 % - Akzent5 4 2 2 2 2 2 2" xfId="6445" xr:uid="{D646B26F-08E0-4FF1-94B2-73D27E820F93}"/>
    <cellStyle name="40 % - Akzent5 4 2 2 2 2 3" xfId="4839" xr:uid="{4AD187C7-F63D-415B-AC1C-94F74C6E4C4B}"/>
    <cellStyle name="40 % - Akzent5 4 2 2 2 3" xfId="2428" xr:uid="{1D6FCDA2-A6E0-4C53-A525-E3AA1429EB33}"/>
    <cellStyle name="40 % - Akzent5 4 2 2 2 3 2" xfId="5640" xr:uid="{14966710-A6F9-49CA-A090-3641C1CEB977}"/>
    <cellStyle name="40 % - Akzent5 4 2 2 2 4" xfId="4034" xr:uid="{7526DD18-9CE9-40D7-8876-D0E265AA5D4B}"/>
    <cellStyle name="40 % - Akzent5 4 2 2 3" xfId="1230" xr:uid="{1701BE15-3745-481C-8485-95E80FD1E3AA}"/>
    <cellStyle name="40 % - Akzent5 4 2 2 3 2" xfId="2840" xr:uid="{11217750-F6B3-43B6-8511-3BA1F7C71FBA}"/>
    <cellStyle name="40 % - Akzent5 4 2 2 3 2 2" xfId="6052" xr:uid="{1E062DAB-3502-4B7A-B984-F6D344129EA6}"/>
    <cellStyle name="40 % - Akzent5 4 2 2 3 3" xfId="4446" xr:uid="{BE9BCE26-28B4-458F-AD65-21DA0329C76B}"/>
    <cellStyle name="40 % - Akzent5 4 2 2 4" xfId="2035" xr:uid="{5D987671-120F-4FA8-9A67-3F1A4C353C1C}"/>
    <cellStyle name="40 % - Akzent5 4 2 2 4 2" xfId="5247" xr:uid="{4E5D7FE4-86A1-4D39-9F70-F11ED34EE716}"/>
    <cellStyle name="40 % - Akzent5 4 2 2 5" xfId="3641" xr:uid="{D18B0ED9-DE1C-400B-B1DC-36836F95F0CB}"/>
    <cellStyle name="40 % - Akzent5 4 2 3" xfId="643" xr:uid="{D8DEF3C1-F950-4A80-824D-3651A9DE8E1F}"/>
    <cellStyle name="40 % - Akzent5 4 2 3 2" xfId="1452" xr:uid="{D7D921B1-A91F-4D2F-8EEE-C9E28BDBC5D5}"/>
    <cellStyle name="40 % - Akzent5 4 2 3 2 2" xfId="3060" xr:uid="{9CBB9AE6-0C04-42E4-B0BA-C46DD541C092}"/>
    <cellStyle name="40 % - Akzent5 4 2 3 2 2 2" xfId="6272" xr:uid="{CDB5AB36-1CFF-4921-9CDF-AC4CD69174B4}"/>
    <cellStyle name="40 % - Akzent5 4 2 3 2 3" xfId="4666" xr:uid="{BCF83917-5228-4BF3-80D1-67B8A7DF830C}"/>
    <cellStyle name="40 % - Akzent5 4 2 3 3" xfId="2255" xr:uid="{BA7FD3EE-C87B-4A75-BA81-3EE752097F60}"/>
    <cellStyle name="40 % - Akzent5 4 2 3 3 2" xfId="5467" xr:uid="{CABDE43D-78EF-4E1B-A6B0-64DFFC78FD8C}"/>
    <cellStyle name="40 % - Akzent5 4 2 3 4" xfId="3861" xr:uid="{0A20A956-0321-49FB-B05D-19FD6420B81E}"/>
    <cellStyle name="40 % - Akzent5 4 2 4" xfId="1057" xr:uid="{0CF307AD-AA5E-407B-830D-DD6534D0CD16}"/>
    <cellStyle name="40 % - Akzent5 4 2 4 2" xfId="2667" xr:uid="{58FF5A5A-87AB-4EDB-A34F-DBCD4E80B010}"/>
    <cellStyle name="40 % - Akzent5 4 2 4 2 2" xfId="5879" xr:uid="{1DD3EA45-2393-464F-95B6-D81B2522FA75}"/>
    <cellStyle name="40 % - Akzent5 4 2 4 3" xfId="4273" xr:uid="{C4219809-3AC8-48B0-AFB4-F3357FB0C40D}"/>
    <cellStyle name="40 % - Akzent5 4 2 5" xfId="1862" xr:uid="{FE685341-1300-4334-9C78-B8D9C9DC47BB}"/>
    <cellStyle name="40 % - Akzent5 4 2 5 2" xfId="5074" xr:uid="{72B17030-BF89-475E-8BFE-77ADB2859219}"/>
    <cellStyle name="40 % - Akzent5 4 2 6" xfId="3468" xr:uid="{3D2471D6-93D5-4F08-BC2D-675B91AD4303}"/>
    <cellStyle name="40 % - Akzent5 4 3" xfId="395" xr:uid="{BC438530-EFD7-4381-89A5-6B66BC0F2315}"/>
    <cellStyle name="40 % - Akzent5 4 3 2" xfId="817" xr:uid="{3B65BF48-D3F7-4573-92CB-550FB494075A}"/>
    <cellStyle name="40 % - Akzent5 4 3 2 2" xfId="1626" xr:uid="{6DA9FEDB-5B63-448D-B8A3-3349CCCD39C5}"/>
    <cellStyle name="40 % - Akzent5 4 3 2 2 2" xfId="3234" xr:uid="{C429DD1C-E803-46C2-8F37-472F2E421045}"/>
    <cellStyle name="40 % - Akzent5 4 3 2 2 2 2" xfId="6446" xr:uid="{BF0AF48E-F03E-408C-8691-42160E91036C}"/>
    <cellStyle name="40 % - Akzent5 4 3 2 2 3" xfId="4840" xr:uid="{BAE6F57C-875A-40E1-B514-04CAC87C0ED3}"/>
    <cellStyle name="40 % - Akzent5 4 3 2 3" xfId="2429" xr:uid="{8B8DF8E6-4279-41E5-9F14-E5362DBF8DFF}"/>
    <cellStyle name="40 % - Akzent5 4 3 2 3 2" xfId="5641" xr:uid="{5D318FC5-D6A7-4EE4-9197-1A105249B666}"/>
    <cellStyle name="40 % - Akzent5 4 3 2 4" xfId="4035" xr:uid="{5DBCBFFF-8FD2-42EA-9EC9-25240F8C011B}"/>
    <cellStyle name="40 % - Akzent5 4 3 3" xfId="1231" xr:uid="{AC1891C1-59A8-4103-A10B-9404258F6916}"/>
    <cellStyle name="40 % - Akzent5 4 3 3 2" xfId="2841" xr:uid="{28D00EE1-FD7E-452C-87E0-2BE24B2A4D55}"/>
    <cellStyle name="40 % - Akzent5 4 3 3 2 2" xfId="6053" xr:uid="{A26C4826-DFF2-496E-94C0-7BB5C1B8474F}"/>
    <cellStyle name="40 % - Akzent5 4 3 3 3" xfId="4447" xr:uid="{F1465E33-D420-4393-BAB9-7E6F345A7548}"/>
    <cellStyle name="40 % - Akzent5 4 3 4" xfId="2036" xr:uid="{D4F52065-168E-4897-B2C4-8053B546ED59}"/>
    <cellStyle name="40 % - Akzent5 4 3 4 2" xfId="5248" xr:uid="{EF0EC6F9-9248-46D6-A8A0-F2CA1AC5B61E}"/>
    <cellStyle name="40 % - Akzent5 4 3 5" xfId="3642" xr:uid="{674F478D-3F26-4E90-952A-E687F53FB5C3}"/>
    <cellStyle name="40 % - Akzent5 4 4" xfId="550" xr:uid="{A7DD6A2C-DC1F-42BF-BA4C-52444CFFF99F}"/>
    <cellStyle name="40 % - Akzent5 4 4 2" xfId="1359" xr:uid="{8F7A0348-9B53-4E6E-911C-78BF7F9318DD}"/>
    <cellStyle name="40 % - Akzent5 4 4 2 2" xfId="2967" xr:uid="{BD01CDD0-8B06-4981-A31D-9AA92568ECEE}"/>
    <cellStyle name="40 % - Akzent5 4 4 2 2 2" xfId="6179" xr:uid="{DCE095B9-AB06-472D-845E-4120F69D3AA8}"/>
    <cellStyle name="40 % - Akzent5 4 4 2 3" xfId="4573" xr:uid="{DF9F29BB-3960-4E3D-AD55-A180996EB05B}"/>
    <cellStyle name="40 % - Akzent5 4 4 3" xfId="2162" xr:uid="{0AC5B020-40F4-411E-8C95-E6D314C1999E}"/>
    <cellStyle name="40 % - Akzent5 4 4 3 2" xfId="5374" xr:uid="{0FA7C4C9-79F9-4107-B7EB-1A99DD68F2BC}"/>
    <cellStyle name="40 % - Akzent5 4 4 4" xfId="3768" xr:uid="{4B9D1F54-4AFC-4527-A1DA-C3B8B106B84D}"/>
    <cellStyle name="40 % - Akzent5 4 5" xfId="964" xr:uid="{19123AB1-98F3-40CC-8CB2-2783BEA93110}"/>
    <cellStyle name="40 % - Akzent5 4 5 2" xfId="2574" xr:uid="{1D812A56-6DC8-4B30-95F5-CECED0DA6430}"/>
    <cellStyle name="40 % - Akzent5 4 5 2 2" xfId="5786" xr:uid="{2F5D0117-5B3B-4862-9139-9B5F1DFAE3E0}"/>
    <cellStyle name="40 % - Akzent5 4 5 3" xfId="4180" xr:uid="{384BAF58-3FEC-4CE7-A7A2-370BFEF51D65}"/>
    <cellStyle name="40 % - Akzent5 4 6" xfId="1769" xr:uid="{0D1A7198-2DD2-4A13-B911-4CD6466995BC}"/>
    <cellStyle name="40 % - Akzent5 4 6 2" xfId="4981" xr:uid="{D46E84DE-9F5E-4257-9CDC-867E1F6C70F4}"/>
    <cellStyle name="40 % - Akzent5 4 7" xfId="3375" xr:uid="{7D6445A9-2EE0-445B-ABF2-7C966B34B4D6}"/>
    <cellStyle name="40 % - Akzent5 5" xfId="131" xr:uid="{4550FFB5-53C4-4A5A-B44D-BFC50E90E2B6}"/>
    <cellStyle name="40 % - Akzent5 5 2" xfId="233" xr:uid="{E9E09475-D2E7-4E28-A58E-C2EADA3062A2}"/>
    <cellStyle name="40 % - Akzent5 5 2 2" xfId="396" xr:uid="{80BA2E60-D464-4613-BCB9-EF1B6E6F4004}"/>
    <cellStyle name="40 % - Akzent5 5 2 2 2" xfId="818" xr:uid="{02926B42-097A-4201-BB94-E94DB2C2ADBF}"/>
    <cellStyle name="40 % - Akzent5 5 2 2 2 2" xfId="1627" xr:uid="{3F9C4077-28D3-4F46-8411-D922FAB430A8}"/>
    <cellStyle name="40 % - Akzent5 5 2 2 2 2 2" xfId="3235" xr:uid="{06558D7D-0F2B-46FB-8B64-9397FD2D6BE2}"/>
    <cellStyle name="40 % - Akzent5 5 2 2 2 2 2 2" xfId="6447" xr:uid="{32492DB9-AF3F-4986-ADEF-F6F17F838085}"/>
    <cellStyle name="40 % - Akzent5 5 2 2 2 2 3" xfId="4841" xr:uid="{34810C01-9283-4850-B127-37E40BE40B1F}"/>
    <cellStyle name="40 % - Akzent5 5 2 2 2 3" xfId="2430" xr:uid="{C4F8AD8F-815C-4151-97A0-8BBC32FD80AB}"/>
    <cellStyle name="40 % - Akzent5 5 2 2 2 3 2" xfId="5642" xr:uid="{76222404-C30B-43AD-815A-3F096E220284}"/>
    <cellStyle name="40 % - Akzent5 5 2 2 2 4" xfId="4036" xr:uid="{BDDEFC7A-C28F-4F9B-A410-FE3637C1ED2E}"/>
    <cellStyle name="40 % - Akzent5 5 2 2 3" xfId="1232" xr:uid="{BED13719-B0A5-469F-91A9-BC9E542E43A5}"/>
    <cellStyle name="40 % - Akzent5 5 2 2 3 2" xfId="2842" xr:uid="{EB2865FD-87DB-4519-A86C-730C4D6FAD8B}"/>
    <cellStyle name="40 % - Akzent5 5 2 2 3 2 2" xfId="6054" xr:uid="{629D4AED-6582-42B1-8430-8713D72BDD46}"/>
    <cellStyle name="40 % - Akzent5 5 2 2 3 3" xfId="4448" xr:uid="{8734955B-2FCB-46A0-B1B8-5B379416300B}"/>
    <cellStyle name="40 % - Akzent5 5 2 2 4" xfId="2037" xr:uid="{E23C138E-556A-4DE6-A0A9-4343A2FA889B}"/>
    <cellStyle name="40 % - Akzent5 5 2 2 4 2" xfId="5249" xr:uid="{035B25E6-06A1-4F3F-99F9-6610B9778F08}"/>
    <cellStyle name="40 % - Akzent5 5 2 2 5" xfId="3643" xr:uid="{BD82FFCA-5B2D-4428-8C64-1F120BD0E22D}"/>
    <cellStyle name="40 % - Akzent5 5 2 3" xfId="657" xr:uid="{9CDC414B-C882-4BC0-B5D2-87C6F5871375}"/>
    <cellStyle name="40 % - Akzent5 5 2 3 2" xfId="1466" xr:uid="{D7877AC2-43D7-4CE0-B06A-F5753B049FDF}"/>
    <cellStyle name="40 % - Akzent5 5 2 3 2 2" xfId="3074" xr:uid="{9EEC3AAC-6859-4E11-BEE6-32F37358BD8B}"/>
    <cellStyle name="40 % - Akzent5 5 2 3 2 2 2" xfId="6286" xr:uid="{D64E3804-EA14-4E11-BB7A-1F33D8F7760A}"/>
    <cellStyle name="40 % - Akzent5 5 2 3 2 3" xfId="4680" xr:uid="{CCD65A96-5EC3-46E9-B9BB-A1C3E1920292}"/>
    <cellStyle name="40 % - Akzent5 5 2 3 3" xfId="2269" xr:uid="{9A550919-14B2-43F7-98E0-FD8C8DC4CE5C}"/>
    <cellStyle name="40 % - Akzent5 5 2 3 3 2" xfId="5481" xr:uid="{00C1B8CF-2561-4CE4-961A-E1750868F4F9}"/>
    <cellStyle name="40 % - Akzent5 5 2 3 4" xfId="3875" xr:uid="{89569FA6-737C-4BF4-87BC-D55F2DE69515}"/>
    <cellStyle name="40 % - Akzent5 5 2 4" xfId="1071" xr:uid="{A1F59ADF-8168-462D-B484-B3B89065AE3B}"/>
    <cellStyle name="40 % - Akzent5 5 2 4 2" xfId="2681" xr:uid="{B2E35437-42F5-4BED-BDC7-60F8D389C09E}"/>
    <cellStyle name="40 % - Akzent5 5 2 4 2 2" xfId="5893" xr:uid="{BF94D5CB-6291-4FB2-BA02-C9F782F8D356}"/>
    <cellStyle name="40 % - Akzent5 5 2 4 3" xfId="4287" xr:uid="{2FB970A0-E622-4701-9590-276761780EA4}"/>
    <cellStyle name="40 % - Akzent5 5 2 5" xfId="1876" xr:uid="{58FD73C6-1E8E-4BD7-8913-533280FA0B7F}"/>
    <cellStyle name="40 % - Akzent5 5 2 5 2" xfId="5088" xr:uid="{BCE8B9CC-AAD5-4496-BFFA-B8CAE00FED44}"/>
    <cellStyle name="40 % - Akzent5 5 2 6" xfId="3482" xr:uid="{5C7623A3-2C3A-409D-831F-9346DBD03A1D}"/>
    <cellStyle name="40 % - Akzent5 5 3" xfId="397" xr:uid="{67EC5B91-4B3A-4296-ADB9-DE116556B9B1}"/>
    <cellStyle name="40 % - Akzent5 5 3 2" xfId="819" xr:uid="{2C8DAF09-2E0E-4898-A073-BC200484A0D9}"/>
    <cellStyle name="40 % - Akzent5 5 3 2 2" xfId="1628" xr:uid="{E154DF6C-BF41-4EFD-9ED9-E28FB7062BAA}"/>
    <cellStyle name="40 % - Akzent5 5 3 2 2 2" xfId="3236" xr:uid="{0665481B-F24B-479C-AF34-A680F2819678}"/>
    <cellStyle name="40 % - Akzent5 5 3 2 2 2 2" xfId="6448" xr:uid="{AA6FD719-C778-4A44-A283-9246A38E6753}"/>
    <cellStyle name="40 % - Akzent5 5 3 2 2 3" xfId="4842" xr:uid="{5CD75093-0CAB-41AB-972F-71132835FDDF}"/>
    <cellStyle name="40 % - Akzent5 5 3 2 3" xfId="2431" xr:uid="{9CEDA22F-5EFB-4BD0-A4D1-ADFB2AB21C09}"/>
    <cellStyle name="40 % - Akzent5 5 3 2 3 2" xfId="5643" xr:uid="{DF0716F2-D90D-43DE-89B5-FAC820B9FB35}"/>
    <cellStyle name="40 % - Akzent5 5 3 2 4" xfId="4037" xr:uid="{E4568E92-B065-43B0-B8B6-823BF23AC23F}"/>
    <cellStyle name="40 % - Akzent5 5 3 3" xfId="1233" xr:uid="{3216F3F6-F729-485F-B69A-F7A6D4CCE62E}"/>
    <cellStyle name="40 % - Akzent5 5 3 3 2" xfId="2843" xr:uid="{4537ECE1-489B-4C39-9438-9069703D49EB}"/>
    <cellStyle name="40 % - Akzent5 5 3 3 2 2" xfId="6055" xr:uid="{43527664-7130-4E79-89BD-DF776C6AED84}"/>
    <cellStyle name="40 % - Akzent5 5 3 3 3" xfId="4449" xr:uid="{A952727E-9BB7-4F50-9A03-392A0B44A5F2}"/>
    <cellStyle name="40 % - Akzent5 5 3 4" xfId="2038" xr:uid="{21F3E489-AC94-4D7A-BE1B-9C7CF7BF142D}"/>
    <cellStyle name="40 % - Akzent5 5 3 4 2" xfId="5250" xr:uid="{4EA2970E-224C-42BF-84F4-0DDA70F2A8E5}"/>
    <cellStyle name="40 % - Akzent5 5 3 5" xfId="3644" xr:uid="{ED485F35-DF4F-4D2F-BA5F-35243ED8A651}"/>
    <cellStyle name="40 % - Akzent5 5 4" xfId="564" xr:uid="{4C31C365-DA1F-4423-99B9-24C2A8880110}"/>
    <cellStyle name="40 % - Akzent5 5 4 2" xfId="1373" xr:uid="{9024CD84-FF69-4381-BC3D-8F127AFD96BC}"/>
    <cellStyle name="40 % - Akzent5 5 4 2 2" xfId="2981" xr:uid="{FA839F4B-6C0B-47F5-88F6-04171E5B5FE7}"/>
    <cellStyle name="40 % - Akzent5 5 4 2 2 2" xfId="6193" xr:uid="{F1B76109-BA53-4604-AFF6-1D3937F470BC}"/>
    <cellStyle name="40 % - Akzent5 5 4 2 3" xfId="4587" xr:uid="{08D4DA60-5A5C-45CB-A8A7-4409E6CEE64A}"/>
    <cellStyle name="40 % - Akzent5 5 4 3" xfId="2176" xr:uid="{8921AFDD-2A87-4F7B-9508-584641245D23}"/>
    <cellStyle name="40 % - Akzent5 5 4 3 2" xfId="5388" xr:uid="{2743B3B6-117B-4580-BEAC-CF339DB7C240}"/>
    <cellStyle name="40 % - Akzent5 5 4 4" xfId="3782" xr:uid="{659C022F-CFB8-4BBF-BEED-E90A343D866B}"/>
    <cellStyle name="40 % - Akzent5 5 5" xfId="978" xr:uid="{89222B8C-FC5E-4AFF-8B74-D167F9C2F40F}"/>
    <cellStyle name="40 % - Akzent5 5 5 2" xfId="2588" xr:uid="{3542979D-0ED6-4554-BD31-D7315C24A922}"/>
    <cellStyle name="40 % - Akzent5 5 5 2 2" xfId="5800" xr:uid="{882AF28A-60AF-4E14-8FC6-B9C2FF1DC880}"/>
    <cellStyle name="40 % - Akzent5 5 5 3" xfId="4194" xr:uid="{787DD37C-AC2A-497E-BCAE-14791507A160}"/>
    <cellStyle name="40 % - Akzent5 5 6" xfId="1783" xr:uid="{B93D3087-7349-4512-93AB-D14F483F1E59}"/>
    <cellStyle name="40 % - Akzent5 5 6 2" xfId="4995" xr:uid="{4F55D453-9AE5-456F-9B88-7CC6370375E4}"/>
    <cellStyle name="40 % - Akzent5 5 7" xfId="3389" xr:uid="{E8E6383D-7291-40F1-BE6C-3D9A0F97FC7E}"/>
    <cellStyle name="40 % - Akzent5 6" xfId="145" xr:uid="{059A1A6E-3EF3-4E62-A9A9-0576555973EF}"/>
    <cellStyle name="40 % - Akzent5 6 2" xfId="398" xr:uid="{BBD56E77-E984-472F-8DBF-39611B00DE75}"/>
    <cellStyle name="40 % - Akzent5 6 2 2" xfId="820" xr:uid="{9DCE7254-3052-46D4-9672-F2205EA8506E}"/>
    <cellStyle name="40 % - Akzent5 6 2 2 2" xfId="1629" xr:uid="{E0C2F2F7-5851-40C5-845F-C97BBE16B303}"/>
    <cellStyle name="40 % - Akzent5 6 2 2 2 2" xfId="3237" xr:uid="{2D5E8E99-D0F3-451A-98B7-2F2BDE9CDFB7}"/>
    <cellStyle name="40 % - Akzent5 6 2 2 2 2 2" xfId="6449" xr:uid="{09C21D3A-687A-43D0-AB8D-6993A5240B4E}"/>
    <cellStyle name="40 % - Akzent5 6 2 2 2 3" xfId="4843" xr:uid="{4D5F704C-13D6-4125-B672-B443A9A8C0A0}"/>
    <cellStyle name="40 % - Akzent5 6 2 2 3" xfId="2432" xr:uid="{7210C2C1-5F5C-4A70-BD78-AF971451B100}"/>
    <cellStyle name="40 % - Akzent5 6 2 2 3 2" xfId="5644" xr:uid="{125B69A5-D6F5-45BB-B178-2FFBD3054951}"/>
    <cellStyle name="40 % - Akzent5 6 2 2 4" xfId="4038" xr:uid="{759D5E39-571C-4AB1-8219-7F759357F47E}"/>
    <cellStyle name="40 % - Akzent5 6 2 3" xfId="1234" xr:uid="{72CDADD8-D05F-4111-8409-A2848DBCE23B}"/>
    <cellStyle name="40 % - Akzent5 6 2 3 2" xfId="2844" xr:uid="{80DD11A5-A562-4901-B09D-605F67F667D8}"/>
    <cellStyle name="40 % - Akzent5 6 2 3 2 2" xfId="6056" xr:uid="{A9ED4934-3FEE-4444-9604-ED7CF75F1DFD}"/>
    <cellStyle name="40 % - Akzent5 6 2 3 3" xfId="4450" xr:uid="{67EA4293-8EF4-4E5A-A8C1-74B90B3FBF3B}"/>
    <cellStyle name="40 % - Akzent5 6 2 4" xfId="2039" xr:uid="{D79E2B36-0F5D-4399-86BF-6C4DBDB0D317}"/>
    <cellStyle name="40 % - Akzent5 6 2 4 2" xfId="5251" xr:uid="{6FDE1B81-2AA2-447C-8797-B41709DD3AB9}"/>
    <cellStyle name="40 % - Akzent5 6 2 5" xfId="3645" xr:uid="{EF3F27D5-F9D7-46A0-8884-81187ECE4B8E}"/>
    <cellStyle name="40 % - Akzent5 6 3" xfId="578" xr:uid="{499E1307-3CE6-4543-8065-8F6BDEB31688}"/>
    <cellStyle name="40 % - Akzent5 6 3 2" xfId="1387" xr:uid="{67362F75-F7A3-4659-9937-2FE8EAC555AC}"/>
    <cellStyle name="40 % - Akzent5 6 3 2 2" xfId="2995" xr:uid="{9A29A974-A68E-428E-BC64-99CD23F1A54C}"/>
    <cellStyle name="40 % - Akzent5 6 3 2 2 2" xfId="6207" xr:uid="{FFC210FA-927F-4524-80CC-DF9C2EE4B2F6}"/>
    <cellStyle name="40 % - Akzent5 6 3 2 3" xfId="4601" xr:uid="{D4978220-28D4-4A8B-8F45-353A70D3D34B}"/>
    <cellStyle name="40 % - Akzent5 6 3 3" xfId="2190" xr:uid="{2340E561-585B-4875-B912-1A4A547F367E}"/>
    <cellStyle name="40 % - Akzent5 6 3 3 2" xfId="5402" xr:uid="{5FFC1A0E-BB69-4B5C-94D5-1EF0E58792F0}"/>
    <cellStyle name="40 % - Akzent5 6 3 4" xfId="3796" xr:uid="{404A6FE8-8BA2-492C-895C-FA115468CD4C}"/>
    <cellStyle name="40 % - Akzent5 6 4" xfId="992" xr:uid="{01E20867-B51D-45CD-A2D5-F541B0F7B863}"/>
    <cellStyle name="40 % - Akzent5 6 4 2" xfId="2602" xr:uid="{79031245-2BBE-4373-8009-85B74E896ECE}"/>
    <cellStyle name="40 % - Akzent5 6 4 2 2" xfId="5814" xr:uid="{870051AE-D6A3-4A50-A79B-AB44B14CA2D9}"/>
    <cellStyle name="40 % - Akzent5 6 4 3" xfId="4208" xr:uid="{A0D526AE-FEF0-4179-B440-3F2C0E443D74}"/>
    <cellStyle name="40 % - Akzent5 6 5" xfId="1797" xr:uid="{423235D2-5478-4269-AF45-0A13F93E09C4}"/>
    <cellStyle name="40 % - Akzent5 6 5 2" xfId="5009" xr:uid="{4F159725-CCAF-49E7-9108-AFF21FA44CB1}"/>
    <cellStyle name="40 % - Akzent5 6 6" xfId="3403" xr:uid="{0B45DC76-1230-4895-93FD-A2B8E1973BC1}"/>
    <cellStyle name="40 % - Akzent5 7" xfId="247" xr:uid="{642F43CD-89B8-4325-9F62-757EFB5F5A6F}"/>
    <cellStyle name="40 % - Akzent5 7 2" xfId="399" xr:uid="{655E439A-601A-4CD4-B009-69D5055B2F70}"/>
    <cellStyle name="40 % - Akzent5 7 2 2" xfId="821" xr:uid="{6628FB8C-457F-40DF-B91D-0D5FCE9E8207}"/>
    <cellStyle name="40 % - Akzent5 7 2 2 2" xfId="1630" xr:uid="{BF05FF60-3088-4263-B843-8AB8464AC1DA}"/>
    <cellStyle name="40 % - Akzent5 7 2 2 2 2" xfId="3238" xr:uid="{E1EF41AB-C30A-4709-B6DC-EB66EC10F1C3}"/>
    <cellStyle name="40 % - Akzent5 7 2 2 2 2 2" xfId="6450" xr:uid="{7DB605BD-857B-414A-8B6F-413816498881}"/>
    <cellStyle name="40 % - Akzent5 7 2 2 2 3" xfId="4844" xr:uid="{BBC63AF8-525C-4423-BE05-4128086C2E62}"/>
    <cellStyle name="40 % - Akzent5 7 2 2 3" xfId="2433" xr:uid="{B17A37AB-1F81-47F0-B032-BAC0AB54D2A6}"/>
    <cellStyle name="40 % - Akzent5 7 2 2 3 2" xfId="5645" xr:uid="{1D302519-0613-48FC-B8DB-C05A431EF689}"/>
    <cellStyle name="40 % - Akzent5 7 2 2 4" xfId="4039" xr:uid="{5C3522C7-0BC2-4104-9361-7F13E6EDCAFE}"/>
    <cellStyle name="40 % - Akzent5 7 2 3" xfId="1235" xr:uid="{6C2E6D41-3E2E-42A7-B3DA-89038F7ACB6F}"/>
    <cellStyle name="40 % - Akzent5 7 2 3 2" xfId="2845" xr:uid="{55E6EBD4-6211-4943-8D36-EFE46C2D01C1}"/>
    <cellStyle name="40 % - Akzent5 7 2 3 2 2" xfId="6057" xr:uid="{5B5B818C-83BC-4708-B422-C285DDA1696F}"/>
    <cellStyle name="40 % - Akzent5 7 2 3 3" xfId="4451" xr:uid="{1FC0145E-2421-4C7F-8016-E11FF5535FF7}"/>
    <cellStyle name="40 % - Akzent5 7 2 4" xfId="2040" xr:uid="{BA58B193-6A91-45C3-8619-A14C25C9A296}"/>
    <cellStyle name="40 % - Akzent5 7 2 4 2" xfId="5252" xr:uid="{FF26175B-9E0B-49CE-A913-3BDDC00C1C78}"/>
    <cellStyle name="40 % - Akzent5 7 2 5" xfId="3646" xr:uid="{81426B39-AB89-48CA-ADD1-EE2D419D8D44}"/>
    <cellStyle name="40 % - Akzent5 7 3" xfId="671" xr:uid="{EFFA54A4-19E0-4163-83BB-CE987A414E24}"/>
    <cellStyle name="40 % - Akzent5 7 3 2" xfId="1480" xr:uid="{0292667C-2EC1-4007-84D9-A5075C01C2BA}"/>
    <cellStyle name="40 % - Akzent5 7 3 2 2" xfId="3088" xr:uid="{87D92C94-80FE-4387-B027-0B2C15A74212}"/>
    <cellStyle name="40 % - Akzent5 7 3 2 2 2" xfId="6300" xr:uid="{E9416E8B-FA4B-4EC2-9121-EC1302870A51}"/>
    <cellStyle name="40 % - Akzent5 7 3 2 3" xfId="4694" xr:uid="{D39E95AA-29F4-42EA-B2DC-94442397FD04}"/>
    <cellStyle name="40 % - Akzent5 7 3 3" xfId="2283" xr:uid="{46AC3A96-E252-4FA5-B65A-E7B1A6758CF6}"/>
    <cellStyle name="40 % - Akzent5 7 3 3 2" xfId="5495" xr:uid="{F2CB30A0-EB6E-41A4-9FA7-40E323D6E599}"/>
    <cellStyle name="40 % - Akzent5 7 3 4" xfId="3889" xr:uid="{E00E7FED-137B-4364-B067-FFF28DBFF651}"/>
    <cellStyle name="40 % - Akzent5 7 4" xfId="1085" xr:uid="{0E68A083-2458-45D8-BD28-CABF5991D930}"/>
    <cellStyle name="40 % - Akzent5 7 4 2" xfId="2695" xr:uid="{82BF1057-BB54-4387-821E-C5DF33EE32C5}"/>
    <cellStyle name="40 % - Akzent5 7 4 2 2" xfId="5907" xr:uid="{9C583C1B-AEE8-4506-B55E-D699EEFA3C83}"/>
    <cellStyle name="40 % - Akzent5 7 4 3" xfId="4301" xr:uid="{0AF5C345-6738-416C-8582-BBE253283A31}"/>
    <cellStyle name="40 % - Akzent5 7 5" xfId="1890" xr:uid="{E99A5294-75AF-44AC-ACDA-98397390BC28}"/>
    <cellStyle name="40 % - Akzent5 7 5 2" xfId="5102" xr:uid="{F55BB7EA-EBE1-4FD8-B3A5-E622917C2D65}"/>
    <cellStyle name="40 % - Akzent5 7 6" xfId="3496" xr:uid="{57CFF791-A09C-4792-AF93-29B81A458292}"/>
    <cellStyle name="40 % - Akzent5 8" xfId="261" xr:uid="{E82192DB-83AD-4B8A-8D87-C2D2D6F225C5}"/>
    <cellStyle name="40 % - Akzent5 8 2" xfId="685" xr:uid="{86FE09D5-3B55-49D8-8CE5-84FB3D62CF6A}"/>
    <cellStyle name="40 % - Akzent5 8 2 2" xfId="1494" xr:uid="{57CF3816-6DB3-4FDD-8C9B-01185075646C}"/>
    <cellStyle name="40 % - Akzent5 8 2 2 2" xfId="3102" xr:uid="{05871ECC-A609-4979-A08A-08D42428A1AC}"/>
    <cellStyle name="40 % - Akzent5 8 2 2 2 2" xfId="6314" xr:uid="{E37F4DD4-F78F-4540-B6EE-EB8AE886D476}"/>
    <cellStyle name="40 % - Akzent5 8 2 2 3" xfId="4708" xr:uid="{D56B1EE3-98F5-49C5-A071-329886C6FE5D}"/>
    <cellStyle name="40 % - Akzent5 8 2 3" xfId="2297" xr:uid="{96F3C0B1-4D21-404F-B00E-8E316D9105D4}"/>
    <cellStyle name="40 % - Akzent5 8 2 3 2" xfId="5509" xr:uid="{4AC0EEDC-442F-4073-9798-330552B2F2C3}"/>
    <cellStyle name="40 % - Akzent5 8 2 4" xfId="3903" xr:uid="{8DA9AC29-3994-403C-B494-41B3BD5CFBCA}"/>
    <cellStyle name="40 % - Akzent5 8 3" xfId="1099" xr:uid="{E831685C-E7C1-4477-B4B9-8D0C95672924}"/>
    <cellStyle name="40 % - Akzent5 8 3 2" xfId="2709" xr:uid="{453B711C-9E7D-44BB-875C-BAFC46982C3D}"/>
    <cellStyle name="40 % - Akzent5 8 3 2 2" xfId="5921" xr:uid="{04153F08-3461-4A28-8C2A-F9D8B4B2E2F7}"/>
    <cellStyle name="40 % - Akzent5 8 3 3" xfId="4315" xr:uid="{3F74EA1B-0812-4399-80CB-30DEA7FEFC98}"/>
    <cellStyle name="40 % - Akzent5 8 4" xfId="1904" xr:uid="{A7E1DD30-DD95-4DD7-B73C-A283D55AD4B7}"/>
    <cellStyle name="40 % - Akzent5 8 4 2" xfId="5116" xr:uid="{76648BDF-4AF0-4F14-83A2-DD404FC91705}"/>
    <cellStyle name="40 % - Akzent5 8 5" xfId="3510" xr:uid="{28B4AAE8-60C5-44BA-B8C8-DD5FEA43B0CC}"/>
    <cellStyle name="40 % - Akzent5 9" xfId="487" xr:uid="{8AAC30E6-CA66-425C-8C39-058C2498C68A}"/>
    <cellStyle name="40 % - Akzent5 9 2" xfId="1296" xr:uid="{5B0D1C23-0E7D-4AC3-8249-A6E99D6788BB}"/>
    <cellStyle name="40 % - Akzent5 9 2 2" xfId="2906" xr:uid="{D75BD793-0CC2-4AE1-909F-716DF7F58637}"/>
    <cellStyle name="40 % - Akzent5 9 2 2 2" xfId="6118" xr:uid="{8A699AF6-0039-411C-A616-A016F1E1C0F2}"/>
    <cellStyle name="40 % - Akzent5 9 2 3" xfId="4512" xr:uid="{D39F49A1-F140-4EBC-90E9-FCC02A8C8D82}"/>
    <cellStyle name="40 % - Akzent5 9 3" xfId="2101" xr:uid="{AD8DCA12-A264-423B-87DD-E6E8689DABAC}"/>
    <cellStyle name="40 % - Akzent5 9 3 2" xfId="5313" xr:uid="{08924477-91F8-468C-9F32-66AB6D15BB93}"/>
    <cellStyle name="40 % - Akzent5 9 4" xfId="3707" xr:uid="{92CDB48F-56A3-4BEE-88DF-F9BD34FD335B}"/>
    <cellStyle name="40 % - Akzent6 10" xfId="885" xr:uid="{BC1DB27C-5070-445B-B9C0-8CF90232ACB0}"/>
    <cellStyle name="40 % - Akzent6 10 2" xfId="1694" xr:uid="{9FECD9A7-2FBC-47E3-AF83-216AAB6AFBEE}"/>
    <cellStyle name="40 % - Akzent6 10 2 2" xfId="3302" xr:uid="{E20FF083-DB38-4A59-924D-5BA6F27BEA9C}"/>
    <cellStyle name="40 % - Akzent6 10 2 2 2" xfId="6514" xr:uid="{FE565874-5B17-4F44-9471-1C98F5460E84}"/>
    <cellStyle name="40 % - Akzent6 10 2 3" xfId="4908" xr:uid="{F50744EB-038A-4663-958B-FAC269375F58}"/>
    <cellStyle name="40 % - Akzent6 10 3" xfId="2497" xr:uid="{DF74CFCC-D799-4DBA-8302-1130C1AA10E2}"/>
    <cellStyle name="40 % - Akzent6 10 3 2" xfId="5709" xr:uid="{73656645-BCA2-4EB2-9611-0DA898B7036E}"/>
    <cellStyle name="40 % - Akzent6 10 4" xfId="4103" xr:uid="{8A429636-BB82-4813-8205-0BC381BE03F6}"/>
    <cellStyle name="40 % - Akzent6 11" xfId="903" xr:uid="{0BB1238D-579B-4C85-B944-451731E0AFEB}"/>
    <cellStyle name="40 % - Akzent6 11 2" xfId="2515" xr:uid="{9185E5E7-41A3-44BA-9090-1FB22E6CE107}"/>
    <cellStyle name="40 % - Akzent6 11 2 2" xfId="5727" xr:uid="{C59A547B-53E0-47AA-ABD6-0F059526644C}"/>
    <cellStyle name="40 % - Akzent6 11 3" xfId="4121" xr:uid="{ABC9DDAE-ECC0-4BC5-8235-42EB3D4F0B19}"/>
    <cellStyle name="40 % - Akzent6 12" xfId="1710" xr:uid="{CF1C87C0-F0C4-4D19-A06B-F12B7AA8E942}"/>
    <cellStyle name="40 % - Akzent6 12 2" xfId="4923" xr:uid="{B13C03A1-9483-4149-888B-09ABD8CCA5E8}"/>
    <cellStyle name="40 % - Akzent6 13" xfId="3316" xr:uid="{35C7CB49-09F5-4243-A50D-751678BCF84B}"/>
    <cellStyle name="40 % - Akzent6 14" xfId="24" xr:uid="{1915F6C3-4CC7-4405-B0D0-298CB2061B89}"/>
    <cellStyle name="40 % - Akzent6 2" xfId="69" xr:uid="{E075D89D-506A-425B-A0E3-06B7698EEA27}"/>
    <cellStyle name="40 % - Akzent6 2 2" xfId="103" xr:uid="{64EBA2E7-E3F5-469E-B449-3665E48E19DD}"/>
    <cellStyle name="40 % - Akzent6 2 2 2" xfId="207" xr:uid="{01EBCF92-020F-4140-A883-C441F2B169BA}"/>
    <cellStyle name="40 % - Akzent6 2 2 2 2" xfId="400" xr:uid="{E851BBEA-64C2-4DA3-B42B-20119BFAEFC6}"/>
    <cellStyle name="40 % - Akzent6 2 2 2 2 2" xfId="822" xr:uid="{54178A9A-41AC-4A89-AF66-01F2A9EA7A65}"/>
    <cellStyle name="40 % - Akzent6 2 2 2 2 2 2" xfId="1631" xr:uid="{9BD5172F-E9B4-4EB7-8BC5-909FA696CF89}"/>
    <cellStyle name="40 % - Akzent6 2 2 2 2 2 2 2" xfId="3239" xr:uid="{3C78F31B-B265-48D9-9529-7E11C65E6837}"/>
    <cellStyle name="40 % - Akzent6 2 2 2 2 2 2 2 2" xfId="6451" xr:uid="{BC6D2FE2-1630-4501-9E92-69F4900EF14B}"/>
    <cellStyle name="40 % - Akzent6 2 2 2 2 2 2 3" xfId="4845" xr:uid="{44B11FFE-1C5F-45E0-B78F-5A85B544374F}"/>
    <cellStyle name="40 % - Akzent6 2 2 2 2 2 3" xfId="2434" xr:uid="{F633D173-106D-40E7-9AB0-B5E30A7D7601}"/>
    <cellStyle name="40 % - Akzent6 2 2 2 2 2 3 2" xfId="5646" xr:uid="{757BE9B2-C1C3-4DC9-A7B7-4AB12E264A67}"/>
    <cellStyle name="40 % - Akzent6 2 2 2 2 2 4" xfId="4040" xr:uid="{404BB855-EDD7-4015-878D-25E1C3E00F5F}"/>
    <cellStyle name="40 % - Akzent6 2 2 2 2 3" xfId="1236" xr:uid="{8B22A3ED-CE7F-44E8-A083-30352DE5CF54}"/>
    <cellStyle name="40 % - Akzent6 2 2 2 2 3 2" xfId="2846" xr:uid="{47453CE8-6FB7-4358-B728-3E571475A4DD}"/>
    <cellStyle name="40 % - Akzent6 2 2 2 2 3 2 2" xfId="6058" xr:uid="{3011E6D7-08B2-4E8A-9EF5-EF66718DF008}"/>
    <cellStyle name="40 % - Akzent6 2 2 2 2 3 3" xfId="4452" xr:uid="{1A1A7C6C-2AAF-48A8-9F7E-E9CE82771B9C}"/>
    <cellStyle name="40 % - Akzent6 2 2 2 2 4" xfId="2041" xr:uid="{2D88A730-4C59-4920-A347-689BA9681006}"/>
    <cellStyle name="40 % - Akzent6 2 2 2 2 4 2" xfId="5253" xr:uid="{73194519-1381-45DC-93BD-A9D79BFA91E5}"/>
    <cellStyle name="40 % - Akzent6 2 2 2 2 5" xfId="3647" xr:uid="{6232BB20-6BE0-4BFA-A55C-80BB615CB5BA}"/>
    <cellStyle name="40 % - Akzent6 2 2 2 3" xfId="631" xr:uid="{FF997150-6721-41BB-8BE7-AA6F952E23B7}"/>
    <cellStyle name="40 % - Akzent6 2 2 2 3 2" xfId="1440" xr:uid="{1F882745-1E6A-40D0-9916-ED66B7005460}"/>
    <cellStyle name="40 % - Akzent6 2 2 2 3 2 2" xfId="3048" xr:uid="{2E0846EB-12C2-451A-9F1D-4A05F2C114C3}"/>
    <cellStyle name="40 % - Akzent6 2 2 2 3 2 2 2" xfId="6260" xr:uid="{0516CFCF-969B-4A1E-9EF8-71215A44E1C5}"/>
    <cellStyle name="40 % - Akzent6 2 2 2 3 2 3" xfId="4654" xr:uid="{BF1E4DC1-4380-444C-A4FD-E6E4313044FE}"/>
    <cellStyle name="40 % - Akzent6 2 2 2 3 3" xfId="2243" xr:uid="{05CC5032-C6EC-4555-A4C1-C25A431C148A}"/>
    <cellStyle name="40 % - Akzent6 2 2 2 3 3 2" xfId="5455" xr:uid="{871D7455-8125-4E5D-98E5-ECC5D5241804}"/>
    <cellStyle name="40 % - Akzent6 2 2 2 3 4" xfId="3849" xr:uid="{39512553-5623-41C7-B4E5-6B0EA29E1D51}"/>
    <cellStyle name="40 % - Akzent6 2 2 2 4" xfId="1045" xr:uid="{5521DC41-AD61-40AD-927F-EB34349CF89D}"/>
    <cellStyle name="40 % - Akzent6 2 2 2 4 2" xfId="2655" xr:uid="{F2F8379B-50D7-4A32-A56A-744B5B250E54}"/>
    <cellStyle name="40 % - Akzent6 2 2 2 4 2 2" xfId="5867" xr:uid="{71AF944A-D297-4776-BDA2-8B2758B5A875}"/>
    <cellStyle name="40 % - Akzent6 2 2 2 4 3" xfId="4261" xr:uid="{184B18E5-447B-4CEF-B173-BE4EF091526C}"/>
    <cellStyle name="40 % - Akzent6 2 2 2 5" xfId="1850" xr:uid="{73AA9123-3BB7-4D51-8DC9-06D57432F21F}"/>
    <cellStyle name="40 % - Akzent6 2 2 2 5 2" xfId="5062" xr:uid="{1E08AC68-72FC-4DA2-8DDA-7B78FC7B5E6D}"/>
    <cellStyle name="40 % - Akzent6 2 2 2 6" xfId="3456" xr:uid="{690DE916-99D8-4381-B2E5-64421FBAAD99}"/>
    <cellStyle name="40 % - Akzent6 2 2 3" xfId="401" xr:uid="{2317DD39-50D2-49DB-A42F-F388FD1D2CF0}"/>
    <cellStyle name="40 % - Akzent6 2 2 3 2" xfId="823" xr:uid="{F8BD2E36-5B4C-4109-9029-77CAF664F763}"/>
    <cellStyle name="40 % - Akzent6 2 2 3 2 2" xfId="1632" xr:uid="{41663F11-A375-401C-B2CD-A0FDE11FDCF0}"/>
    <cellStyle name="40 % - Akzent6 2 2 3 2 2 2" xfId="3240" xr:uid="{0AA6468D-92DF-402E-8C90-C1AC2744EC14}"/>
    <cellStyle name="40 % - Akzent6 2 2 3 2 2 2 2" xfId="6452" xr:uid="{0F9837AC-0674-4101-9270-E107ECA3A673}"/>
    <cellStyle name="40 % - Akzent6 2 2 3 2 2 3" xfId="4846" xr:uid="{57547D54-236B-4DC2-9C93-47734E13791C}"/>
    <cellStyle name="40 % - Akzent6 2 2 3 2 3" xfId="2435" xr:uid="{5697525A-728C-4384-AFE5-8A8B7250699E}"/>
    <cellStyle name="40 % - Akzent6 2 2 3 2 3 2" xfId="5647" xr:uid="{9BFE0804-072A-4AA4-8499-EEA4ED274E32}"/>
    <cellStyle name="40 % - Akzent6 2 2 3 2 4" xfId="4041" xr:uid="{C16103FF-5A0E-4A0F-BFE0-262FDF11B140}"/>
    <cellStyle name="40 % - Akzent6 2 2 3 3" xfId="1237" xr:uid="{9DEA0E0F-6BDC-491C-A78B-51F018109500}"/>
    <cellStyle name="40 % - Akzent6 2 2 3 3 2" xfId="2847" xr:uid="{15E27AAB-8C38-4FF8-AA42-26573D4CF609}"/>
    <cellStyle name="40 % - Akzent6 2 2 3 3 2 2" xfId="6059" xr:uid="{CA2075F0-D0FA-4B87-8527-1F2E47D0C006}"/>
    <cellStyle name="40 % - Akzent6 2 2 3 3 3" xfId="4453" xr:uid="{0E3FDBD3-3A5A-49D8-B51A-0F65C0870324}"/>
    <cellStyle name="40 % - Akzent6 2 2 3 4" xfId="2042" xr:uid="{D6628D74-ED23-4DF3-AF8C-A2D80A6C9D07}"/>
    <cellStyle name="40 % - Akzent6 2 2 3 4 2" xfId="5254" xr:uid="{09112528-DEF6-4073-9742-7EA14C990FDF}"/>
    <cellStyle name="40 % - Akzent6 2 2 3 5" xfId="3648" xr:uid="{A1DE9EDD-B09D-4A56-AD0C-400B2EE4B958}"/>
    <cellStyle name="40 % - Akzent6 2 2 4" xfId="538" xr:uid="{4905F312-3F54-41CF-96F1-56DA8B5039AA}"/>
    <cellStyle name="40 % - Akzent6 2 2 4 2" xfId="1347" xr:uid="{0043A711-9873-493C-A13E-B0CF05330365}"/>
    <cellStyle name="40 % - Akzent6 2 2 4 2 2" xfId="2955" xr:uid="{34E78B52-B4D9-4570-9BB1-C42720E20CB0}"/>
    <cellStyle name="40 % - Akzent6 2 2 4 2 2 2" xfId="6167" xr:uid="{D783DE6E-E747-446A-BDFE-A504EAF4F6EF}"/>
    <cellStyle name="40 % - Akzent6 2 2 4 2 3" xfId="4561" xr:uid="{47862B0F-B462-47EB-AC37-323F2BA9A33D}"/>
    <cellStyle name="40 % - Akzent6 2 2 4 3" xfId="2150" xr:uid="{EC4DA49C-6246-4523-B6E3-813E8D9B8BF8}"/>
    <cellStyle name="40 % - Akzent6 2 2 4 3 2" xfId="5362" xr:uid="{7C4D22C3-EE19-4F4F-BA68-E053E1E99DCD}"/>
    <cellStyle name="40 % - Akzent6 2 2 4 4" xfId="3756" xr:uid="{50F26824-74F5-4A26-8DB6-C1A8E8FF7AC8}"/>
    <cellStyle name="40 % - Akzent6 2 2 5" xfId="952" xr:uid="{0BA583A8-0322-4E0B-B0A6-E6D7CECDC93C}"/>
    <cellStyle name="40 % - Akzent6 2 2 5 2" xfId="2562" xr:uid="{63FBF3C7-CE66-4592-8D93-B14866C3D927}"/>
    <cellStyle name="40 % - Akzent6 2 2 5 2 2" xfId="5774" xr:uid="{37DB6B47-A6FE-452B-A975-B569642685A1}"/>
    <cellStyle name="40 % - Akzent6 2 2 5 3" xfId="4168" xr:uid="{871D2962-1AF5-4353-8459-54B19DBD88A6}"/>
    <cellStyle name="40 % - Akzent6 2 2 6" xfId="1757" xr:uid="{3932581D-7C97-45F0-A27F-06CECE00A8BE}"/>
    <cellStyle name="40 % - Akzent6 2 2 6 2" xfId="4969" xr:uid="{71776761-9262-4B1A-A90E-2772DD9C3F1F}"/>
    <cellStyle name="40 % - Akzent6 2 2 7" xfId="3363" xr:uid="{2C491FB7-C6B7-4758-9CE7-C3E83CE528B7}"/>
    <cellStyle name="40 % - Akzent6 2 3" xfId="172" xr:uid="{F4CC4198-A82B-4690-8C74-381D4777C2D2}"/>
    <cellStyle name="40 % - Akzent6 2 3 2" xfId="402" xr:uid="{D61B1DFD-0F09-4863-AF98-B3DD64E9B5E7}"/>
    <cellStyle name="40 % - Akzent6 2 3 2 2" xfId="824" xr:uid="{ED907FAB-EC92-4AB4-8A22-9D2B3B93874E}"/>
    <cellStyle name="40 % - Akzent6 2 3 2 2 2" xfId="1633" xr:uid="{6F45DCD5-1622-4CEA-85CB-59CD13EF7106}"/>
    <cellStyle name="40 % - Akzent6 2 3 2 2 2 2" xfId="3241" xr:uid="{23D0289C-EB11-40AF-9107-5E891844B268}"/>
    <cellStyle name="40 % - Akzent6 2 3 2 2 2 2 2" xfId="6453" xr:uid="{2E6CBA50-E7EC-46BA-A3D4-7ADA1D424979}"/>
    <cellStyle name="40 % - Akzent6 2 3 2 2 2 3" xfId="4847" xr:uid="{3DBC5E83-EEF0-4116-B7E0-57301A23A975}"/>
    <cellStyle name="40 % - Akzent6 2 3 2 2 3" xfId="2436" xr:uid="{494A5D6A-77E7-4FA9-B293-A470977E1FFA}"/>
    <cellStyle name="40 % - Akzent6 2 3 2 2 3 2" xfId="5648" xr:uid="{3B605D79-5C38-4A9A-B81E-71C43EC85137}"/>
    <cellStyle name="40 % - Akzent6 2 3 2 2 4" xfId="4042" xr:uid="{DDDD9AFE-7B98-4E7A-9E6A-61F3B0489239}"/>
    <cellStyle name="40 % - Akzent6 2 3 2 3" xfId="1238" xr:uid="{443B1CBE-F161-48A0-9B36-342FAA2887B6}"/>
    <cellStyle name="40 % - Akzent6 2 3 2 3 2" xfId="2848" xr:uid="{AC83B1C8-A3EC-4A64-AB8B-072807472226}"/>
    <cellStyle name="40 % - Akzent6 2 3 2 3 2 2" xfId="6060" xr:uid="{9D56886D-C9A2-4696-9026-45E0D14C2F8D}"/>
    <cellStyle name="40 % - Akzent6 2 3 2 3 3" xfId="4454" xr:uid="{45C1FEEB-D3A6-4801-BF79-6C33DBB446E5}"/>
    <cellStyle name="40 % - Akzent6 2 3 2 4" xfId="2043" xr:uid="{A76A44EF-F38F-4AFF-950C-2A6DFAE1FC1C}"/>
    <cellStyle name="40 % - Akzent6 2 3 2 4 2" xfId="5255" xr:uid="{8D91A04C-1868-4E21-BE53-2A2DE081892C}"/>
    <cellStyle name="40 % - Akzent6 2 3 2 5" xfId="3649" xr:uid="{B18B6EBC-6E0E-4D6D-8F17-5804BCFA190D}"/>
    <cellStyle name="40 % - Akzent6 2 3 3" xfId="599" xr:uid="{3F8B4008-2162-4522-B6EB-F00524645982}"/>
    <cellStyle name="40 % - Akzent6 2 3 3 2" xfId="1408" xr:uid="{5B2263B1-CFCF-4DE0-8252-9BF4F8BCEB24}"/>
    <cellStyle name="40 % - Akzent6 2 3 3 2 2" xfId="3016" xr:uid="{1BD9C862-35D8-4BA6-ACB2-B58C243CEF66}"/>
    <cellStyle name="40 % - Akzent6 2 3 3 2 2 2" xfId="6228" xr:uid="{7489671A-2060-403F-AC83-D3673D11C542}"/>
    <cellStyle name="40 % - Akzent6 2 3 3 2 3" xfId="4622" xr:uid="{D104727D-B131-4BDB-B5CF-5F1ACFF8AC0C}"/>
    <cellStyle name="40 % - Akzent6 2 3 3 3" xfId="2211" xr:uid="{36154E04-5F34-4293-B281-9B2B68EB3062}"/>
    <cellStyle name="40 % - Akzent6 2 3 3 3 2" xfId="5423" xr:uid="{4A021549-8991-4CCF-8196-0C9073D55F38}"/>
    <cellStyle name="40 % - Akzent6 2 3 3 4" xfId="3817" xr:uid="{C77E501D-88D6-4ECE-8811-BD73102E612F}"/>
    <cellStyle name="40 % - Akzent6 2 3 4" xfId="1013" xr:uid="{DC23580B-7670-41AD-9FEE-37D2C0D6CE85}"/>
    <cellStyle name="40 % - Akzent6 2 3 4 2" xfId="2623" xr:uid="{A62C8921-8CCE-4673-86C4-82BD63EA14DE}"/>
    <cellStyle name="40 % - Akzent6 2 3 4 2 2" xfId="5835" xr:uid="{67A6E91E-DD3C-42ED-934A-4B4BD72CEDDF}"/>
    <cellStyle name="40 % - Akzent6 2 3 4 3" xfId="4229" xr:uid="{1034E2FF-A8B2-448E-9DDF-E5E6644DA1C6}"/>
    <cellStyle name="40 % - Akzent6 2 3 5" xfId="1818" xr:uid="{EA19882B-D10E-4405-AC80-532223E48FFC}"/>
    <cellStyle name="40 % - Akzent6 2 3 5 2" xfId="5030" xr:uid="{5791E6D8-2138-4360-A04A-8A9168550AE8}"/>
    <cellStyle name="40 % - Akzent6 2 3 6" xfId="3424" xr:uid="{8AE84D3D-938B-49D8-AEE0-2CE3E8276090}"/>
    <cellStyle name="40 % - Akzent6 2 4" xfId="403" xr:uid="{CD59A3BA-5CA7-4289-AAFA-BF3D245A1D45}"/>
    <cellStyle name="40 % - Akzent6 2 4 2" xfId="825" xr:uid="{56BD41A0-6E4F-4B1E-B782-DF886F303EAB}"/>
    <cellStyle name="40 % - Akzent6 2 4 2 2" xfId="1634" xr:uid="{F85822F1-9902-4B0B-B954-0B2D3EC586FB}"/>
    <cellStyle name="40 % - Akzent6 2 4 2 2 2" xfId="3242" xr:uid="{3AA31F84-621B-4D3D-901C-5DD445427877}"/>
    <cellStyle name="40 % - Akzent6 2 4 2 2 2 2" xfId="6454" xr:uid="{2BE51F72-7AB0-4CE5-A982-D11D83C43D9A}"/>
    <cellStyle name="40 % - Akzent6 2 4 2 2 3" xfId="4848" xr:uid="{60334B7D-257C-4A21-9CD3-D584283D7876}"/>
    <cellStyle name="40 % - Akzent6 2 4 2 3" xfId="2437" xr:uid="{1215A8BF-D679-468A-962F-245C4A162F19}"/>
    <cellStyle name="40 % - Akzent6 2 4 2 3 2" xfId="5649" xr:uid="{1CDFA474-4D2C-475F-B9F3-D32A251C5E15}"/>
    <cellStyle name="40 % - Akzent6 2 4 2 4" xfId="4043" xr:uid="{E00C0F27-FAFB-4DDB-8EA8-6F3854AC1250}"/>
    <cellStyle name="40 % - Akzent6 2 4 3" xfId="1239" xr:uid="{F2A3DE86-4A64-491A-81E6-5F3DE6851082}"/>
    <cellStyle name="40 % - Akzent6 2 4 3 2" xfId="2849" xr:uid="{44CF6479-76AE-487E-BECC-5790077CD04C}"/>
    <cellStyle name="40 % - Akzent6 2 4 3 2 2" xfId="6061" xr:uid="{95A74A2B-7C34-4D18-9B74-116A12941AAA}"/>
    <cellStyle name="40 % - Akzent6 2 4 3 3" xfId="4455" xr:uid="{506B5A12-15BD-4211-B301-C60B03FD4B94}"/>
    <cellStyle name="40 % - Akzent6 2 4 4" xfId="2044" xr:uid="{E18E878C-D988-4891-A0E9-EC158D30196C}"/>
    <cellStyle name="40 % - Akzent6 2 4 4 2" xfId="5256" xr:uid="{4E947569-9C97-4A79-979E-FBA10BAD9D2E}"/>
    <cellStyle name="40 % - Akzent6 2 4 5" xfId="3650" xr:uid="{CC7EC6DB-F120-4C3D-B1AB-E69247853881}"/>
    <cellStyle name="40 % - Akzent6 2 5" xfId="508" xr:uid="{FEBA7949-D3B4-4C36-ACC3-7D459237F364}"/>
    <cellStyle name="40 % - Akzent6 2 5 2" xfId="1317" xr:uid="{2227D325-6A8A-4161-8FC3-2B9C5F5B8963}"/>
    <cellStyle name="40 % - Akzent6 2 5 2 2" xfId="2925" xr:uid="{C9C39006-3AA3-437B-8E85-D63A8B575BF0}"/>
    <cellStyle name="40 % - Akzent6 2 5 2 2 2" xfId="6137" xr:uid="{0C77F69E-44FA-4D22-9846-E6AC2C679061}"/>
    <cellStyle name="40 % - Akzent6 2 5 2 3" xfId="4531" xr:uid="{628F71C8-0B45-40FD-8465-038A835331C5}"/>
    <cellStyle name="40 % - Akzent6 2 5 3" xfId="2120" xr:uid="{CAD9B5A3-95BF-4C6B-9643-19BCC9449FD6}"/>
    <cellStyle name="40 % - Akzent6 2 5 3 2" xfId="5332" xr:uid="{3C56C7F7-30D0-430B-B83E-794F12E2180F}"/>
    <cellStyle name="40 % - Akzent6 2 5 4" xfId="3726" xr:uid="{AD8AA405-92EC-4B0E-8C82-AA3C755172F3}"/>
    <cellStyle name="40 % - Akzent6 2 6" xfId="922" xr:uid="{5C199F28-76CF-40CB-966C-F6EA78C37693}"/>
    <cellStyle name="40 % - Akzent6 2 6 2" xfId="2532" xr:uid="{6E1AEB11-8DE1-46A0-9F71-EB28170F47A8}"/>
    <cellStyle name="40 % - Akzent6 2 6 2 2" xfId="5744" xr:uid="{69285A6B-6B08-4B0B-9A1F-12D987726917}"/>
    <cellStyle name="40 % - Akzent6 2 6 3" xfId="4138" xr:uid="{DC92427D-4DFF-48C0-8E2D-F05C0AA056DF}"/>
    <cellStyle name="40 % - Akzent6 2 7" xfId="1727" xr:uid="{577D7231-A1F8-4B09-A1AB-D34947A5DE14}"/>
    <cellStyle name="40 % - Akzent6 2 7 2" xfId="4939" xr:uid="{65D0C9DB-02A0-4682-924A-608746463151}"/>
    <cellStyle name="40 % - Akzent6 2 8" xfId="3333" xr:uid="{250DDAB2-E645-44E4-8A1D-824C783538A8}"/>
    <cellStyle name="40 % - Akzent6 3" xfId="84" xr:uid="{CDF87FDD-7553-4A49-8699-44B1AC62DF7B}"/>
    <cellStyle name="40 % - Akzent6 3 2" xfId="191" xr:uid="{A0068AA1-0436-4003-8559-93D34F14C853}"/>
    <cellStyle name="40 % - Akzent6 3 2 2" xfId="404" xr:uid="{6FD7AC70-7263-4133-AE3E-5D3B2669D2DD}"/>
    <cellStyle name="40 % - Akzent6 3 2 2 2" xfId="826" xr:uid="{5B4ED0F7-F1AF-4287-B608-A3237BB53B23}"/>
    <cellStyle name="40 % - Akzent6 3 2 2 2 2" xfId="1635" xr:uid="{443B5B97-96EA-405B-BA38-85155C90053D}"/>
    <cellStyle name="40 % - Akzent6 3 2 2 2 2 2" xfId="3243" xr:uid="{F197B54C-C41B-4CFE-8B42-BC2AADEA91D9}"/>
    <cellStyle name="40 % - Akzent6 3 2 2 2 2 2 2" xfId="6455" xr:uid="{815E730A-6A52-4496-863D-E066D195A978}"/>
    <cellStyle name="40 % - Akzent6 3 2 2 2 2 3" xfId="4849" xr:uid="{05612A56-D66C-479C-826A-BC9FBB40B92E}"/>
    <cellStyle name="40 % - Akzent6 3 2 2 2 3" xfId="2438" xr:uid="{E0C233B3-A515-49BF-8318-F5590CE4F2F5}"/>
    <cellStyle name="40 % - Akzent6 3 2 2 2 3 2" xfId="5650" xr:uid="{BBB6BC13-BE37-405B-9F3F-E36DA7908B22}"/>
    <cellStyle name="40 % - Akzent6 3 2 2 2 4" xfId="4044" xr:uid="{5CC15B18-6F7B-4948-8CC7-960CDC25AEF5}"/>
    <cellStyle name="40 % - Akzent6 3 2 2 3" xfId="1240" xr:uid="{9CE3571A-B0CB-45B4-931F-F5C812F5D4B4}"/>
    <cellStyle name="40 % - Akzent6 3 2 2 3 2" xfId="2850" xr:uid="{2C1D19E5-471F-4842-A90E-D10FB17F4556}"/>
    <cellStyle name="40 % - Akzent6 3 2 2 3 2 2" xfId="6062" xr:uid="{41F0D93E-F8BC-43C1-BE58-366B6E5C51D5}"/>
    <cellStyle name="40 % - Akzent6 3 2 2 3 3" xfId="4456" xr:uid="{0E7278A3-2DDA-411F-8824-43ABC256AC2A}"/>
    <cellStyle name="40 % - Akzent6 3 2 2 4" xfId="2045" xr:uid="{B947A7CC-FBF0-41E5-A8E1-41B098E0ECD2}"/>
    <cellStyle name="40 % - Akzent6 3 2 2 4 2" xfId="5257" xr:uid="{F4C3BA1B-DA09-4FEF-81F0-042E225E4D72}"/>
    <cellStyle name="40 % - Akzent6 3 2 2 5" xfId="3651" xr:uid="{430BE624-402D-42F5-89D9-563FCA675341}"/>
    <cellStyle name="40 % - Akzent6 3 2 3" xfId="617" xr:uid="{9E5247AC-9028-4EF4-AD27-04E9584E0149}"/>
    <cellStyle name="40 % - Akzent6 3 2 3 2" xfId="1426" xr:uid="{31D468D3-A96C-4C9C-ACDC-3159AF76A118}"/>
    <cellStyle name="40 % - Akzent6 3 2 3 2 2" xfId="3034" xr:uid="{EBF8C582-F5ED-49AF-9016-CC5C710D7CAF}"/>
    <cellStyle name="40 % - Akzent6 3 2 3 2 2 2" xfId="6246" xr:uid="{45983751-FA29-4635-A49B-D8744039A95C}"/>
    <cellStyle name="40 % - Akzent6 3 2 3 2 3" xfId="4640" xr:uid="{8F6B5B1C-27C1-49E2-A55B-63DD7FCF5BD4}"/>
    <cellStyle name="40 % - Akzent6 3 2 3 3" xfId="2229" xr:uid="{98AC372F-4F18-49BD-B408-5968B39769DE}"/>
    <cellStyle name="40 % - Akzent6 3 2 3 3 2" xfId="5441" xr:uid="{E3C0D942-D468-486D-A575-96CA187933AB}"/>
    <cellStyle name="40 % - Akzent6 3 2 3 4" xfId="3835" xr:uid="{4352490E-B745-41BD-931B-9968FB8DDB10}"/>
    <cellStyle name="40 % - Akzent6 3 2 4" xfId="1031" xr:uid="{F2D043A7-E518-4048-96DD-BDBFA6B7BF2C}"/>
    <cellStyle name="40 % - Akzent6 3 2 4 2" xfId="2641" xr:uid="{A5919756-3D70-4A76-BC39-7DD640870435}"/>
    <cellStyle name="40 % - Akzent6 3 2 4 2 2" xfId="5853" xr:uid="{D2F16E20-BDA8-4650-94CE-28AAE4DA3846}"/>
    <cellStyle name="40 % - Akzent6 3 2 4 3" xfId="4247" xr:uid="{7FB7A96F-09EE-4322-8126-9CFA5DEB83D6}"/>
    <cellStyle name="40 % - Akzent6 3 2 5" xfId="1836" xr:uid="{62EDC85E-4F8E-4E04-89AC-1A2BCBF50680}"/>
    <cellStyle name="40 % - Akzent6 3 2 5 2" xfId="5048" xr:uid="{67CA1908-436C-429D-9101-1BA03292F48C}"/>
    <cellStyle name="40 % - Akzent6 3 2 6" xfId="3442" xr:uid="{864A34DF-A7C0-4B0D-B601-1DE256BB21B1}"/>
    <cellStyle name="40 % - Akzent6 3 3" xfId="405" xr:uid="{41079C6F-BC14-46CC-9AF7-33E3A205A809}"/>
    <cellStyle name="40 % - Akzent6 3 3 2" xfId="827" xr:uid="{B1E2410D-B97D-4CEC-B6D0-1658B08836A8}"/>
    <cellStyle name="40 % - Akzent6 3 3 2 2" xfId="1636" xr:uid="{9ABD9818-B06B-4042-9796-33AAF564A40D}"/>
    <cellStyle name="40 % - Akzent6 3 3 2 2 2" xfId="3244" xr:uid="{5B057346-589D-46C9-A589-0A8F1FC7DF5B}"/>
    <cellStyle name="40 % - Akzent6 3 3 2 2 2 2" xfId="6456" xr:uid="{615E539B-E5FE-41E2-B024-076458921497}"/>
    <cellStyle name="40 % - Akzent6 3 3 2 2 3" xfId="4850" xr:uid="{F0A493DB-DD8A-4835-9B51-8648B676872C}"/>
    <cellStyle name="40 % - Akzent6 3 3 2 3" xfId="2439" xr:uid="{0E0725D8-A65D-4DBE-AF99-56E7C77E1515}"/>
    <cellStyle name="40 % - Akzent6 3 3 2 3 2" xfId="5651" xr:uid="{966EBAAD-2A34-4705-8EE1-F89E7ECD53B4}"/>
    <cellStyle name="40 % - Akzent6 3 3 2 4" xfId="4045" xr:uid="{E176F7AB-B12F-4A14-A18B-19C27A740F5F}"/>
    <cellStyle name="40 % - Akzent6 3 3 3" xfId="1241" xr:uid="{D4DA5318-03AF-429D-8E0C-822411A27E0D}"/>
    <cellStyle name="40 % - Akzent6 3 3 3 2" xfId="2851" xr:uid="{437B3C56-94F2-4C02-A1FD-916FA01BBA07}"/>
    <cellStyle name="40 % - Akzent6 3 3 3 2 2" xfId="6063" xr:uid="{5537D8E5-DFDD-4CEA-BB6E-52271BF828A5}"/>
    <cellStyle name="40 % - Akzent6 3 3 3 3" xfId="4457" xr:uid="{03CBE7DD-A9A1-4AF7-BCE6-5AF5344128D5}"/>
    <cellStyle name="40 % - Akzent6 3 3 4" xfId="2046" xr:uid="{82394BAA-F546-44EF-9E09-B81BE5FB65AF}"/>
    <cellStyle name="40 % - Akzent6 3 3 4 2" xfId="5258" xr:uid="{A20D516C-B79B-4DA5-8C40-D06E8A8BB838}"/>
    <cellStyle name="40 % - Akzent6 3 3 5" xfId="3652" xr:uid="{8C0E8126-8B93-44AF-BDE6-29C88695A995}"/>
    <cellStyle name="40 % - Akzent6 3 4" xfId="522" xr:uid="{539B631E-CEE2-4C61-B0F5-BFEAF7197B8C}"/>
    <cellStyle name="40 % - Akzent6 3 4 2" xfId="1331" xr:uid="{19D91B5A-C280-43E9-B6D8-4DE7FFBEF873}"/>
    <cellStyle name="40 % - Akzent6 3 4 2 2" xfId="2939" xr:uid="{1369949E-92EA-4502-BA72-29114990F01A}"/>
    <cellStyle name="40 % - Akzent6 3 4 2 2 2" xfId="6151" xr:uid="{A70565AC-5276-47D3-B02D-2017646E40C7}"/>
    <cellStyle name="40 % - Akzent6 3 4 2 3" xfId="4545" xr:uid="{DA37726D-09E4-4110-BEA5-4366B0610347}"/>
    <cellStyle name="40 % - Akzent6 3 4 3" xfId="2134" xr:uid="{2A6FAE4A-4353-4312-8CC2-3AE50EA68E07}"/>
    <cellStyle name="40 % - Akzent6 3 4 3 2" xfId="5346" xr:uid="{5F52B51B-BCA4-4C4E-8FDD-41BA9DDDADC8}"/>
    <cellStyle name="40 % - Akzent6 3 4 4" xfId="3740" xr:uid="{5DDA705A-C896-4055-A130-E91656047590}"/>
    <cellStyle name="40 % - Akzent6 3 5" xfId="936" xr:uid="{D63F5BD0-49C9-43AE-B5D6-412D94AF8EE2}"/>
    <cellStyle name="40 % - Akzent6 3 5 2" xfId="2546" xr:uid="{3CE5857A-0CDE-460B-92A2-FD298AF2C27E}"/>
    <cellStyle name="40 % - Akzent6 3 5 2 2" xfId="5758" xr:uid="{B3889682-51AB-41E8-BE51-61B2BEF60B0C}"/>
    <cellStyle name="40 % - Akzent6 3 5 3" xfId="4152" xr:uid="{D21E744F-A58E-4574-AB54-9FB2E6B47408}"/>
    <cellStyle name="40 % - Akzent6 3 6" xfId="1741" xr:uid="{4B4055AE-DB7B-47D3-A083-776E659FF526}"/>
    <cellStyle name="40 % - Akzent6 3 6 2" xfId="4953" xr:uid="{0E519414-B90B-406A-B36E-980DAAF8031B}"/>
    <cellStyle name="40 % - Akzent6 3 7" xfId="3347" xr:uid="{75C60980-EBB7-4780-8200-F00D830CD3F5}"/>
    <cellStyle name="40 % - Akzent6 4" xfId="119" xr:uid="{6015AE0B-DE05-4722-B3C7-E25F308B3915}"/>
    <cellStyle name="40 % - Akzent6 4 2" xfId="221" xr:uid="{8370ED8A-ACDE-4B84-BAB1-81C4941F0C73}"/>
    <cellStyle name="40 % - Akzent6 4 2 2" xfId="406" xr:uid="{B3D94930-7478-4541-AE99-A4328B7C199F}"/>
    <cellStyle name="40 % - Akzent6 4 2 2 2" xfId="828" xr:uid="{A21FB111-B031-4ED3-8668-ADEEF6FC2E1A}"/>
    <cellStyle name="40 % - Akzent6 4 2 2 2 2" xfId="1637" xr:uid="{593F9AB2-33EE-492C-8FD6-3108257ABA09}"/>
    <cellStyle name="40 % - Akzent6 4 2 2 2 2 2" xfId="3245" xr:uid="{98CED8C1-D722-4FA3-852C-FF50B528D573}"/>
    <cellStyle name="40 % - Akzent6 4 2 2 2 2 2 2" xfId="6457" xr:uid="{956C8A05-59AD-4BC3-88D1-C096500D43FF}"/>
    <cellStyle name="40 % - Akzent6 4 2 2 2 2 3" xfId="4851" xr:uid="{C3D109D1-3842-4304-AF8F-8F47F8A049B3}"/>
    <cellStyle name="40 % - Akzent6 4 2 2 2 3" xfId="2440" xr:uid="{E2EA6031-A52A-45CD-A849-BE8B5561B61C}"/>
    <cellStyle name="40 % - Akzent6 4 2 2 2 3 2" xfId="5652" xr:uid="{12FF56CD-9437-4147-8CC8-DD303C15376B}"/>
    <cellStyle name="40 % - Akzent6 4 2 2 2 4" xfId="4046" xr:uid="{A21CD577-01AE-4990-B161-06348B9770E3}"/>
    <cellStyle name="40 % - Akzent6 4 2 2 3" xfId="1242" xr:uid="{E4DEC561-65D8-4FE6-9C1A-867500465A17}"/>
    <cellStyle name="40 % - Akzent6 4 2 2 3 2" xfId="2852" xr:uid="{8938493B-9DEB-431C-8105-A96AF47440F2}"/>
    <cellStyle name="40 % - Akzent6 4 2 2 3 2 2" xfId="6064" xr:uid="{DA57A7E9-BFBD-44AB-ABB9-11C3725A5B27}"/>
    <cellStyle name="40 % - Akzent6 4 2 2 3 3" xfId="4458" xr:uid="{8974B4F9-17BA-48FE-9E13-121CE648DC88}"/>
    <cellStyle name="40 % - Akzent6 4 2 2 4" xfId="2047" xr:uid="{128D01EE-B116-4525-AC11-9799CB73C628}"/>
    <cellStyle name="40 % - Akzent6 4 2 2 4 2" xfId="5259" xr:uid="{016A463E-8484-4EC5-8ACE-78CBE64953D2}"/>
    <cellStyle name="40 % - Akzent6 4 2 2 5" xfId="3653" xr:uid="{4D067AFE-62B0-45F1-90FD-31E02C2F838B}"/>
    <cellStyle name="40 % - Akzent6 4 2 3" xfId="645" xr:uid="{3701E578-9CE9-431D-90D6-A980C522240F}"/>
    <cellStyle name="40 % - Akzent6 4 2 3 2" xfId="1454" xr:uid="{A69837EB-2708-41C8-9218-DCF31A3FCCA0}"/>
    <cellStyle name="40 % - Akzent6 4 2 3 2 2" xfId="3062" xr:uid="{46D12E16-00C4-4723-8F3D-D210C0512741}"/>
    <cellStyle name="40 % - Akzent6 4 2 3 2 2 2" xfId="6274" xr:uid="{03AB5289-34FA-4E0E-B788-1BA04E6D41CB}"/>
    <cellStyle name="40 % - Akzent6 4 2 3 2 3" xfId="4668" xr:uid="{341ACB0B-5EAF-4615-B43D-83C796C7854F}"/>
    <cellStyle name="40 % - Akzent6 4 2 3 3" xfId="2257" xr:uid="{2CB7DCD9-A2B8-49D7-AF43-A53EFC6C5071}"/>
    <cellStyle name="40 % - Akzent6 4 2 3 3 2" xfId="5469" xr:uid="{10CE4E92-1B9B-40F2-8EE7-EF9F9541C8B0}"/>
    <cellStyle name="40 % - Akzent6 4 2 3 4" xfId="3863" xr:uid="{548CCE5A-AC5E-439E-AA34-321CE1AFC2F9}"/>
    <cellStyle name="40 % - Akzent6 4 2 4" xfId="1059" xr:uid="{84B310C5-EE26-45F9-A329-5B2CB3C3D8A5}"/>
    <cellStyle name="40 % - Akzent6 4 2 4 2" xfId="2669" xr:uid="{379F8BB2-55B3-417F-BFC7-C22276A22DCF}"/>
    <cellStyle name="40 % - Akzent6 4 2 4 2 2" xfId="5881" xr:uid="{9D8A7E70-6B24-4B41-AF0E-4B79E539EEBF}"/>
    <cellStyle name="40 % - Akzent6 4 2 4 3" xfId="4275" xr:uid="{EC876755-581C-452C-AAE6-BCE090BA7ABF}"/>
    <cellStyle name="40 % - Akzent6 4 2 5" xfId="1864" xr:uid="{A74C6081-4E72-41B3-A00E-7A8AAC6BD23A}"/>
    <cellStyle name="40 % - Akzent6 4 2 5 2" xfId="5076" xr:uid="{968D2DA6-DC35-44FF-BDAF-A64B6B600AA4}"/>
    <cellStyle name="40 % - Akzent6 4 2 6" xfId="3470" xr:uid="{C5FAC33F-5915-4DE1-A89D-FA83C41FC9FF}"/>
    <cellStyle name="40 % - Akzent6 4 3" xfId="407" xr:uid="{550C9FD1-C79B-4F65-B6DF-A049CDA271E6}"/>
    <cellStyle name="40 % - Akzent6 4 3 2" xfId="829" xr:uid="{5C326B20-8F3F-4439-99FD-7F901BF1602F}"/>
    <cellStyle name="40 % - Akzent6 4 3 2 2" xfId="1638" xr:uid="{04BF403B-999E-4D96-9994-F37F76521C76}"/>
    <cellStyle name="40 % - Akzent6 4 3 2 2 2" xfId="3246" xr:uid="{82B37A9A-FF4D-451F-A170-7D6FC1252BED}"/>
    <cellStyle name="40 % - Akzent6 4 3 2 2 2 2" xfId="6458" xr:uid="{8DC20A18-3DEE-4D30-80F4-34B6B5ECE2E4}"/>
    <cellStyle name="40 % - Akzent6 4 3 2 2 3" xfId="4852" xr:uid="{C14E55BB-4C15-4ECA-A807-08561D696629}"/>
    <cellStyle name="40 % - Akzent6 4 3 2 3" xfId="2441" xr:uid="{BA9557D0-2F31-4A98-8F87-0689175AE550}"/>
    <cellStyle name="40 % - Akzent6 4 3 2 3 2" xfId="5653" xr:uid="{09BAD95C-084C-4BA2-AB29-C28C8E881956}"/>
    <cellStyle name="40 % - Akzent6 4 3 2 4" xfId="4047" xr:uid="{7891E808-6D55-40F8-91E1-52A189AA84A1}"/>
    <cellStyle name="40 % - Akzent6 4 3 3" xfId="1243" xr:uid="{E64E95ED-E12C-421B-9A22-F1D28E8702CA}"/>
    <cellStyle name="40 % - Akzent6 4 3 3 2" xfId="2853" xr:uid="{41B882B1-B31D-4056-99A7-B59D2315BEEF}"/>
    <cellStyle name="40 % - Akzent6 4 3 3 2 2" xfId="6065" xr:uid="{A92C5A5B-FB76-4CFD-9278-5035BF473EDC}"/>
    <cellStyle name="40 % - Akzent6 4 3 3 3" xfId="4459" xr:uid="{AF4048BE-9725-4644-909C-002499DCBF96}"/>
    <cellStyle name="40 % - Akzent6 4 3 4" xfId="2048" xr:uid="{5D6C7BF7-532A-47D6-B90E-FBDA6A3A6224}"/>
    <cellStyle name="40 % - Akzent6 4 3 4 2" xfId="5260" xr:uid="{EE1B1D96-255E-4AD1-B52B-8FC641C1EA64}"/>
    <cellStyle name="40 % - Akzent6 4 3 5" xfId="3654" xr:uid="{4F7CE40D-DCFE-4885-BC0D-9272FD900312}"/>
    <cellStyle name="40 % - Akzent6 4 4" xfId="552" xr:uid="{69C46890-F46A-40D8-A0B6-27E9F4B133C4}"/>
    <cellStyle name="40 % - Akzent6 4 4 2" xfId="1361" xr:uid="{BF035C0A-00AC-42CC-AD4D-EAF9CBB0A362}"/>
    <cellStyle name="40 % - Akzent6 4 4 2 2" xfId="2969" xr:uid="{18C15619-8830-4C64-95E5-344D9E6BF51D}"/>
    <cellStyle name="40 % - Akzent6 4 4 2 2 2" xfId="6181" xr:uid="{2BE61416-A3CC-4780-80E4-ED468A97141B}"/>
    <cellStyle name="40 % - Akzent6 4 4 2 3" xfId="4575" xr:uid="{44010BF5-C91E-492D-84F5-A0CFA5A522EB}"/>
    <cellStyle name="40 % - Akzent6 4 4 3" xfId="2164" xr:uid="{25FAE7D5-FFD8-4CAD-B245-4AE126E80DE9}"/>
    <cellStyle name="40 % - Akzent6 4 4 3 2" xfId="5376" xr:uid="{BCFB3428-4FB9-4793-8914-F91292793C8E}"/>
    <cellStyle name="40 % - Akzent6 4 4 4" xfId="3770" xr:uid="{3897B6B9-B583-4A46-BC5E-1122FA8045C2}"/>
    <cellStyle name="40 % - Akzent6 4 5" xfId="966" xr:uid="{3E8C78E3-7120-4890-8FEC-5CC46D897487}"/>
    <cellStyle name="40 % - Akzent6 4 5 2" xfId="2576" xr:uid="{29299FE4-CB9B-4FAB-8817-9138F566B406}"/>
    <cellStyle name="40 % - Akzent6 4 5 2 2" xfId="5788" xr:uid="{66032FB4-F730-4F94-A453-7F26D6AF6E7E}"/>
    <cellStyle name="40 % - Akzent6 4 5 3" xfId="4182" xr:uid="{3D03AF28-1254-43D4-AD7F-B919B86560B3}"/>
    <cellStyle name="40 % - Akzent6 4 6" xfId="1771" xr:uid="{A3B33C57-1E68-446F-B1F9-1E3EE5A71BCF}"/>
    <cellStyle name="40 % - Akzent6 4 6 2" xfId="4983" xr:uid="{1DB61734-ACDB-4AEE-AFC1-009E268C1D92}"/>
    <cellStyle name="40 % - Akzent6 4 7" xfId="3377" xr:uid="{0594833B-094C-40AC-B431-DCCB8C84CFBB}"/>
    <cellStyle name="40 % - Akzent6 5" xfId="133" xr:uid="{EB49FACD-6579-4E68-9388-E33CD60B2E34}"/>
    <cellStyle name="40 % - Akzent6 5 2" xfId="235" xr:uid="{D53D9ABE-1B4E-429A-ABC4-9B3C663CC76D}"/>
    <cellStyle name="40 % - Akzent6 5 2 2" xfId="408" xr:uid="{CA7464BC-4756-4798-B30A-E1CF4D676420}"/>
    <cellStyle name="40 % - Akzent6 5 2 2 2" xfId="830" xr:uid="{06A745ED-0838-4B33-A428-E742BB5237D0}"/>
    <cellStyle name="40 % - Akzent6 5 2 2 2 2" xfId="1639" xr:uid="{D0BC778B-F8AD-4E68-B3DD-9AB807DBB435}"/>
    <cellStyle name="40 % - Akzent6 5 2 2 2 2 2" xfId="3247" xr:uid="{AD3E2C97-64B3-4E2C-AEAC-404C4C9F5B31}"/>
    <cellStyle name="40 % - Akzent6 5 2 2 2 2 2 2" xfId="6459" xr:uid="{2874D986-CA8D-4A5C-B3CA-1DE1887471CC}"/>
    <cellStyle name="40 % - Akzent6 5 2 2 2 2 3" xfId="4853" xr:uid="{59DBC124-C6C2-40A2-88C0-EA9B8AE612A3}"/>
    <cellStyle name="40 % - Akzent6 5 2 2 2 3" xfId="2442" xr:uid="{9CE16AE2-F709-4AF1-BA2D-7F79549B5BC9}"/>
    <cellStyle name="40 % - Akzent6 5 2 2 2 3 2" xfId="5654" xr:uid="{8679E89D-CA38-44FD-AEFC-02363423150C}"/>
    <cellStyle name="40 % - Akzent6 5 2 2 2 4" xfId="4048" xr:uid="{01A4C20F-9353-4FBD-9141-E493EA776760}"/>
    <cellStyle name="40 % - Akzent6 5 2 2 3" xfId="1244" xr:uid="{74F8C8FE-EBA2-4A85-9EE1-2F3B95A5FD13}"/>
    <cellStyle name="40 % - Akzent6 5 2 2 3 2" xfId="2854" xr:uid="{15EDD843-4AE3-4F81-9EA2-8410E14348DF}"/>
    <cellStyle name="40 % - Akzent6 5 2 2 3 2 2" xfId="6066" xr:uid="{A0B34569-8809-4ED0-85E5-15C9C6C40D2B}"/>
    <cellStyle name="40 % - Akzent6 5 2 2 3 3" xfId="4460" xr:uid="{10CB79E2-2D00-43AB-8662-A2A2295F363E}"/>
    <cellStyle name="40 % - Akzent6 5 2 2 4" xfId="2049" xr:uid="{C71C48A1-5BB7-488E-812F-51809A5A24CB}"/>
    <cellStyle name="40 % - Akzent6 5 2 2 4 2" xfId="5261" xr:uid="{527E16FA-AB23-4378-9F09-CFB981CA196A}"/>
    <cellStyle name="40 % - Akzent6 5 2 2 5" xfId="3655" xr:uid="{7A4BA632-A35C-48BB-8598-E84C9A9732C9}"/>
    <cellStyle name="40 % - Akzent6 5 2 3" xfId="659" xr:uid="{E36E1790-FA6D-40A8-BFF5-C4BA5CA61BA8}"/>
    <cellStyle name="40 % - Akzent6 5 2 3 2" xfId="1468" xr:uid="{7CC64B61-C0F6-4FED-B2C6-1BAB6F6D74B2}"/>
    <cellStyle name="40 % - Akzent6 5 2 3 2 2" xfId="3076" xr:uid="{DCB6C72F-89D8-4607-A39C-9E68D2718093}"/>
    <cellStyle name="40 % - Akzent6 5 2 3 2 2 2" xfId="6288" xr:uid="{687C72A7-ADDF-4AD4-8591-AB51542C93C7}"/>
    <cellStyle name="40 % - Akzent6 5 2 3 2 3" xfId="4682" xr:uid="{BF4BB4D9-5706-4BD1-8545-9D5B547F2FCE}"/>
    <cellStyle name="40 % - Akzent6 5 2 3 3" xfId="2271" xr:uid="{5CF6B7B0-4C70-406E-B5B0-40A6736D61F3}"/>
    <cellStyle name="40 % - Akzent6 5 2 3 3 2" xfId="5483" xr:uid="{20F6FEA1-47C1-48EA-B4C2-13EC3442D28E}"/>
    <cellStyle name="40 % - Akzent6 5 2 3 4" xfId="3877" xr:uid="{15BBF548-0A8C-4972-B3BA-D5F048C832BB}"/>
    <cellStyle name="40 % - Akzent6 5 2 4" xfId="1073" xr:uid="{E52E3A8E-48AD-42D3-9F68-8F5E606AB4FF}"/>
    <cellStyle name="40 % - Akzent6 5 2 4 2" xfId="2683" xr:uid="{6139F436-26D0-49FD-8A11-963B390473E2}"/>
    <cellStyle name="40 % - Akzent6 5 2 4 2 2" xfId="5895" xr:uid="{6792AEFB-3D51-412A-91FB-DC1BA3103A8F}"/>
    <cellStyle name="40 % - Akzent6 5 2 4 3" xfId="4289" xr:uid="{FCDF7D0C-F15C-4028-BBD0-F6AAAD5CE1BE}"/>
    <cellStyle name="40 % - Akzent6 5 2 5" xfId="1878" xr:uid="{EF8C6051-0283-4DE6-9F13-5D6BCA24EB53}"/>
    <cellStyle name="40 % - Akzent6 5 2 5 2" xfId="5090" xr:uid="{93564D36-A5DB-4FE0-8EC2-655E0C260C2E}"/>
    <cellStyle name="40 % - Akzent6 5 2 6" xfId="3484" xr:uid="{6D578D50-B8F0-49A0-A9F0-70D77091B1CA}"/>
    <cellStyle name="40 % - Akzent6 5 3" xfId="409" xr:uid="{638DA785-46EE-4AA9-9D89-3E34D3520F1A}"/>
    <cellStyle name="40 % - Akzent6 5 3 2" xfId="831" xr:uid="{3370B754-911A-4A77-A30B-0D357FAB0796}"/>
    <cellStyle name="40 % - Akzent6 5 3 2 2" xfId="1640" xr:uid="{545272BA-C782-4F63-8158-1178DFDE538C}"/>
    <cellStyle name="40 % - Akzent6 5 3 2 2 2" xfId="3248" xr:uid="{CD893F59-2955-4F58-866F-75834AB34D04}"/>
    <cellStyle name="40 % - Akzent6 5 3 2 2 2 2" xfId="6460" xr:uid="{78998280-CAA3-48DC-8940-C3579472ED6E}"/>
    <cellStyle name="40 % - Akzent6 5 3 2 2 3" xfId="4854" xr:uid="{86DC39E5-384B-472B-8E0C-80F9BFB3E3D2}"/>
    <cellStyle name="40 % - Akzent6 5 3 2 3" xfId="2443" xr:uid="{AC791716-EFC6-490A-A4A4-ED47F9BD5B17}"/>
    <cellStyle name="40 % - Akzent6 5 3 2 3 2" xfId="5655" xr:uid="{FADD5657-4445-40FF-9F23-8DC09FCD96B9}"/>
    <cellStyle name="40 % - Akzent6 5 3 2 4" xfId="4049" xr:uid="{AC70411A-EDE5-4D8E-9050-3B474E7D82BC}"/>
    <cellStyle name="40 % - Akzent6 5 3 3" xfId="1245" xr:uid="{CC84446A-1E2F-4B48-ACD6-AEE043BCCE1B}"/>
    <cellStyle name="40 % - Akzent6 5 3 3 2" xfId="2855" xr:uid="{1561311F-B588-411F-9CA2-B48384A32A3F}"/>
    <cellStyle name="40 % - Akzent6 5 3 3 2 2" xfId="6067" xr:uid="{5E97B515-B0EB-4C37-9612-BAF4844CA360}"/>
    <cellStyle name="40 % - Akzent6 5 3 3 3" xfId="4461" xr:uid="{29462D34-9ACB-4991-B8C0-0BE9BE644DDB}"/>
    <cellStyle name="40 % - Akzent6 5 3 4" xfId="2050" xr:uid="{8E05EE89-AA59-4876-8EAA-37FEDD232745}"/>
    <cellStyle name="40 % - Akzent6 5 3 4 2" xfId="5262" xr:uid="{271158F4-4997-4742-B9DF-4D85BA360CB9}"/>
    <cellStyle name="40 % - Akzent6 5 3 5" xfId="3656" xr:uid="{9A1E5DCC-2677-4918-BAFC-B8191B594CFE}"/>
    <cellStyle name="40 % - Akzent6 5 4" xfId="566" xr:uid="{99EE8CA8-CBBE-4072-B6D0-2120FF6FA0CF}"/>
    <cellStyle name="40 % - Akzent6 5 4 2" xfId="1375" xr:uid="{7FFBC368-2A05-48FB-89C5-634C3655C7D0}"/>
    <cellStyle name="40 % - Akzent6 5 4 2 2" xfId="2983" xr:uid="{66A952AE-DAD8-430F-A1D1-BA4D2C868635}"/>
    <cellStyle name="40 % - Akzent6 5 4 2 2 2" xfId="6195" xr:uid="{5BB2FCA8-8984-41A5-A11F-10C6D8F94568}"/>
    <cellStyle name="40 % - Akzent6 5 4 2 3" xfId="4589" xr:uid="{5EF1DB43-B8D3-4AF8-BEDC-924FA83F6056}"/>
    <cellStyle name="40 % - Akzent6 5 4 3" xfId="2178" xr:uid="{2537E3C5-DC17-41F7-B72E-3416BB6F2764}"/>
    <cellStyle name="40 % - Akzent6 5 4 3 2" xfId="5390" xr:uid="{BAAB7FCF-F51A-4CD1-89FD-CFE9095FFDF5}"/>
    <cellStyle name="40 % - Akzent6 5 4 4" xfId="3784" xr:uid="{3CE80760-F552-470C-AB52-FE55D1A84107}"/>
    <cellStyle name="40 % - Akzent6 5 5" xfId="980" xr:uid="{B5684FD3-68CA-443D-9084-C98837F28514}"/>
    <cellStyle name="40 % - Akzent6 5 5 2" xfId="2590" xr:uid="{D4095219-204A-4D48-B1A4-4403D8FB5BBE}"/>
    <cellStyle name="40 % - Akzent6 5 5 2 2" xfId="5802" xr:uid="{050D49A6-EF7E-487E-AD04-F315130C90C4}"/>
    <cellStyle name="40 % - Akzent6 5 5 3" xfId="4196" xr:uid="{02FC87FB-FC45-4773-947D-D427855CE3AB}"/>
    <cellStyle name="40 % - Akzent6 5 6" xfId="1785" xr:uid="{5807DE1B-2D0B-4A78-8CC3-2A8AC6ACF08B}"/>
    <cellStyle name="40 % - Akzent6 5 6 2" xfId="4997" xr:uid="{0D5ADB3C-C865-425F-AEE6-9BDE0B4E9F58}"/>
    <cellStyle name="40 % - Akzent6 5 7" xfId="3391" xr:uid="{3A8713F3-6649-4BDB-8F5A-3EBB56242B1A}"/>
    <cellStyle name="40 % - Akzent6 6" xfId="147" xr:uid="{141ED126-70C2-4520-B3C4-4AF6954E5A98}"/>
    <cellStyle name="40 % - Akzent6 6 2" xfId="410" xr:uid="{ECDA7434-6E37-401E-9EA7-E70DB0273BA5}"/>
    <cellStyle name="40 % - Akzent6 6 2 2" xfId="832" xr:uid="{5A64D511-81E5-4CD3-95A1-1CA8625C9497}"/>
    <cellStyle name="40 % - Akzent6 6 2 2 2" xfId="1641" xr:uid="{D7C9772F-F78A-4FA4-ABBE-98D6F14F10EC}"/>
    <cellStyle name="40 % - Akzent6 6 2 2 2 2" xfId="3249" xr:uid="{77F4C81B-7AA4-4463-B70B-4079E6D6F648}"/>
    <cellStyle name="40 % - Akzent6 6 2 2 2 2 2" xfId="6461" xr:uid="{DA24F97D-1A8F-40FD-B7F9-6B2FB1CF12DF}"/>
    <cellStyle name="40 % - Akzent6 6 2 2 2 3" xfId="4855" xr:uid="{E1AF6E0A-A970-440C-BDD1-82BCECA9E574}"/>
    <cellStyle name="40 % - Akzent6 6 2 2 3" xfId="2444" xr:uid="{281E5E69-1ECC-420C-9D0C-ADE11E5D2EFB}"/>
    <cellStyle name="40 % - Akzent6 6 2 2 3 2" xfId="5656" xr:uid="{85D489FB-BFB8-4552-A5EA-91F69F9C7BD7}"/>
    <cellStyle name="40 % - Akzent6 6 2 2 4" xfId="4050" xr:uid="{D983B17D-18D3-4C14-A1A6-9087FF91990B}"/>
    <cellStyle name="40 % - Akzent6 6 2 3" xfId="1246" xr:uid="{D5618265-826B-4B97-98F8-84F684C129BB}"/>
    <cellStyle name="40 % - Akzent6 6 2 3 2" xfId="2856" xr:uid="{3BB0C845-D08A-4AFD-86E1-466B798A9E56}"/>
    <cellStyle name="40 % - Akzent6 6 2 3 2 2" xfId="6068" xr:uid="{2057FF4E-3715-4CD4-BD65-E6856C67AA84}"/>
    <cellStyle name="40 % - Akzent6 6 2 3 3" xfId="4462" xr:uid="{19D389BF-F15F-4ACE-810E-A72E557CBD42}"/>
    <cellStyle name="40 % - Akzent6 6 2 4" xfId="2051" xr:uid="{F10E15C3-6015-4FDE-857B-53BBCF64E851}"/>
    <cellStyle name="40 % - Akzent6 6 2 4 2" xfId="5263" xr:uid="{5E26C641-DD13-46DA-8EF3-A75DD7C646FD}"/>
    <cellStyle name="40 % - Akzent6 6 2 5" xfId="3657" xr:uid="{B51B0679-E736-469E-A35C-6A2224E1BA50}"/>
    <cellStyle name="40 % - Akzent6 6 3" xfId="580" xr:uid="{30E154E2-D1E6-41BA-AFF2-A9F7A2E2DF77}"/>
    <cellStyle name="40 % - Akzent6 6 3 2" xfId="1389" xr:uid="{C7D2BCB4-E140-4384-B4E3-A97F1DB3AA13}"/>
    <cellStyle name="40 % - Akzent6 6 3 2 2" xfId="2997" xr:uid="{F21C37CA-F895-49BA-9B60-87647E3842C3}"/>
    <cellStyle name="40 % - Akzent6 6 3 2 2 2" xfId="6209" xr:uid="{09F3A042-358F-4526-B9B0-636EBEFB53EC}"/>
    <cellStyle name="40 % - Akzent6 6 3 2 3" xfId="4603" xr:uid="{244A9605-110D-42CE-AE92-620F7CEE7328}"/>
    <cellStyle name="40 % - Akzent6 6 3 3" xfId="2192" xr:uid="{37603346-F2D8-4D0F-ADF7-0859D8DA3587}"/>
    <cellStyle name="40 % - Akzent6 6 3 3 2" xfId="5404" xr:uid="{0F0BCD9B-3256-4013-B6C6-E29C6AF095DA}"/>
    <cellStyle name="40 % - Akzent6 6 3 4" xfId="3798" xr:uid="{A28B4732-E21B-4853-93AF-1C1C20EAD05F}"/>
    <cellStyle name="40 % - Akzent6 6 4" xfId="994" xr:uid="{F9241D2B-40FB-47A7-9A4F-4B8F1CDBC9A4}"/>
    <cellStyle name="40 % - Akzent6 6 4 2" xfId="2604" xr:uid="{BDB5EF5A-3CAC-48EA-897F-E3E6DF117C36}"/>
    <cellStyle name="40 % - Akzent6 6 4 2 2" xfId="5816" xr:uid="{A328B06A-888B-4FF7-B556-A31C474D92A1}"/>
    <cellStyle name="40 % - Akzent6 6 4 3" xfId="4210" xr:uid="{CDBDA1EC-9757-433E-81E8-CE239ED4D10C}"/>
    <cellStyle name="40 % - Akzent6 6 5" xfId="1799" xr:uid="{26475829-2A88-4A37-AA12-68718C662C42}"/>
    <cellStyle name="40 % - Akzent6 6 5 2" xfId="5011" xr:uid="{2C74A6CF-5A36-459A-8090-B51A6D0B9E99}"/>
    <cellStyle name="40 % - Akzent6 6 6" xfId="3405" xr:uid="{81459D30-3C97-4B5E-8DEB-74EEFE10276D}"/>
    <cellStyle name="40 % - Akzent6 7" xfId="249" xr:uid="{DBF8245A-1A3D-434A-846F-E50D1FB1D2C9}"/>
    <cellStyle name="40 % - Akzent6 7 2" xfId="411" xr:uid="{757948A2-A729-4F95-83B6-07CC92F90B06}"/>
    <cellStyle name="40 % - Akzent6 7 2 2" xfId="833" xr:uid="{ED141282-63C6-4B7D-969A-294C9777BA6A}"/>
    <cellStyle name="40 % - Akzent6 7 2 2 2" xfId="1642" xr:uid="{57823510-DE5E-418F-863B-E9FE9CC82565}"/>
    <cellStyle name="40 % - Akzent6 7 2 2 2 2" xfId="3250" xr:uid="{45FE0828-F1D7-4AC6-BE7B-D9EF48D2CFF6}"/>
    <cellStyle name="40 % - Akzent6 7 2 2 2 2 2" xfId="6462" xr:uid="{435B2B4D-7B33-4CF1-876D-634EEAF56FE8}"/>
    <cellStyle name="40 % - Akzent6 7 2 2 2 3" xfId="4856" xr:uid="{062D8CF9-66E6-4977-BB69-B4756A68BCCC}"/>
    <cellStyle name="40 % - Akzent6 7 2 2 3" xfId="2445" xr:uid="{B9549827-0C55-4625-8977-B22D529378B6}"/>
    <cellStyle name="40 % - Akzent6 7 2 2 3 2" xfId="5657" xr:uid="{BE709063-5419-4D80-82B0-B2917E4922D0}"/>
    <cellStyle name="40 % - Akzent6 7 2 2 4" xfId="4051" xr:uid="{BE75EB41-39B2-41C5-996B-287249670332}"/>
    <cellStyle name="40 % - Akzent6 7 2 3" xfId="1247" xr:uid="{6583906F-D935-4B20-9766-A799EE9DD04E}"/>
    <cellStyle name="40 % - Akzent6 7 2 3 2" xfId="2857" xr:uid="{1E846EA2-349D-4D01-890B-19BB6F2E3C10}"/>
    <cellStyle name="40 % - Akzent6 7 2 3 2 2" xfId="6069" xr:uid="{1E3286BD-A7A8-411D-AE19-396AC0D386D6}"/>
    <cellStyle name="40 % - Akzent6 7 2 3 3" xfId="4463" xr:uid="{7579C217-B7F3-4D9A-ABE0-08DD057A0D18}"/>
    <cellStyle name="40 % - Akzent6 7 2 4" xfId="2052" xr:uid="{89858673-8EA3-4FC8-8192-9E6B156759BE}"/>
    <cellStyle name="40 % - Akzent6 7 2 4 2" xfId="5264" xr:uid="{766606D3-4E18-4228-8695-2C760387ACC0}"/>
    <cellStyle name="40 % - Akzent6 7 2 5" xfId="3658" xr:uid="{CB3C1783-6263-4CB6-BA2A-ACF87C87EEAF}"/>
    <cellStyle name="40 % - Akzent6 7 3" xfId="673" xr:uid="{F7A3ADC2-3603-48C2-B2B9-124B95A80C16}"/>
    <cellStyle name="40 % - Akzent6 7 3 2" xfId="1482" xr:uid="{BEFAFA7B-0D86-4708-9EE4-AE8BC1C0B209}"/>
    <cellStyle name="40 % - Akzent6 7 3 2 2" xfId="3090" xr:uid="{EEA2387F-C55E-494E-947B-D676E5641E8C}"/>
    <cellStyle name="40 % - Akzent6 7 3 2 2 2" xfId="6302" xr:uid="{1AD67675-5E3E-4283-BF06-82D9E2225FF6}"/>
    <cellStyle name="40 % - Akzent6 7 3 2 3" xfId="4696" xr:uid="{A94AD90D-A1AA-4956-97F2-C6418AD443AB}"/>
    <cellStyle name="40 % - Akzent6 7 3 3" xfId="2285" xr:uid="{2C3DE2AF-DBB8-4ABB-8AA7-E643120FC7C8}"/>
    <cellStyle name="40 % - Akzent6 7 3 3 2" xfId="5497" xr:uid="{4B71FA94-164E-47AD-9BC4-9C146330D678}"/>
    <cellStyle name="40 % - Akzent6 7 3 4" xfId="3891" xr:uid="{24E397B9-9FD2-4BD0-9721-1D5324FFFB1A}"/>
    <cellStyle name="40 % - Akzent6 7 4" xfId="1087" xr:uid="{A9091D33-C2B8-4FB5-924D-6573CE30C7B0}"/>
    <cellStyle name="40 % - Akzent6 7 4 2" xfId="2697" xr:uid="{682FA537-7C80-4B6D-8005-F8E452437CE1}"/>
    <cellStyle name="40 % - Akzent6 7 4 2 2" xfId="5909" xr:uid="{30E258FD-914C-45D9-B4FC-9FFB6FCBCDE9}"/>
    <cellStyle name="40 % - Akzent6 7 4 3" xfId="4303" xr:uid="{A45D38A0-C4CC-4FBF-A613-62D285D00947}"/>
    <cellStyle name="40 % - Akzent6 7 5" xfId="1892" xr:uid="{BF7DC963-3B8A-4C84-83C6-DC7E0C62DA9C}"/>
    <cellStyle name="40 % - Akzent6 7 5 2" xfId="5104" xr:uid="{C08E0C96-1D6F-4FED-B96B-3B9660474D2F}"/>
    <cellStyle name="40 % - Akzent6 7 6" xfId="3498" xr:uid="{BE05F579-57E7-4E20-9C38-1C400995A7FD}"/>
    <cellStyle name="40 % - Akzent6 8" xfId="263" xr:uid="{33C30AA5-FE9D-4D21-A8CD-BA7EC26D3A21}"/>
    <cellStyle name="40 % - Akzent6 8 2" xfId="687" xr:uid="{7C808653-28B0-4F1A-B840-F1B797CDFBB6}"/>
    <cellStyle name="40 % - Akzent6 8 2 2" xfId="1496" xr:uid="{E62F301F-D664-4173-9E9E-7E6291706068}"/>
    <cellStyle name="40 % - Akzent6 8 2 2 2" xfId="3104" xr:uid="{56837754-FC69-4C67-BA96-FCE301589BD1}"/>
    <cellStyle name="40 % - Akzent6 8 2 2 2 2" xfId="6316" xr:uid="{7C362E96-6166-4F48-B2E5-7747856F5832}"/>
    <cellStyle name="40 % - Akzent6 8 2 2 3" xfId="4710" xr:uid="{A3E23760-1C8C-4BCF-8D71-AD715B9D388F}"/>
    <cellStyle name="40 % - Akzent6 8 2 3" xfId="2299" xr:uid="{9FA65CC6-23C1-4A47-8630-02B731B78119}"/>
    <cellStyle name="40 % - Akzent6 8 2 3 2" xfId="5511" xr:uid="{F0E6727C-1427-4E27-B5AE-A114F591F1CE}"/>
    <cellStyle name="40 % - Akzent6 8 2 4" xfId="3905" xr:uid="{C3E0FF88-6E8B-48C1-8880-A89C56DE5AF0}"/>
    <cellStyle name="40 % - Akzent6 8 3" xfId="1101" xr:uid="{E03716D8-5398-4AD8-8672-2D05A698AF07}"/>
    <cellStyle name="40 % - Akzent6 8 3 2" xfId="2711" xr:uid="{85B2FE88-0FB1-4295-9AE5-3369194B5460}"/>
    <cellStyle name="40 % - Akzent6 8 3 2 2" xfId="5923" xr:uid="{616A6B9D-9859-4BD8-973B-7AEA88A7FF4E}"/>
    <cellStyle name="40 % - Akzent6 8 3 3" xfId="4317" xr:uid="{91C0DEAE-0E40-4303-93FB-7DFE881181CB}"/>
    <cellStyle name="40 % - Akzent6 8 4" xfId="1906" xr:uid="{1C797205-025C-4F94-8640-44ED7990087F}"/>
    <cellStyle name="40 % - Akzent6 8 4 2" xfId="5118" xr:uid="{F694C29E-7EF2-4198-8C46-A755FBA299A3}"/>
    <cellStyle name="40 % - Akzent6 8 5" xfId="3512" xr:uid="{8C9584E4-65A6-417B-A498-96517F10D079}"/>
    <cellStyle name="40 % - Akzent6 9" xfId="489" xr:uid="{319867A7-5AC1-48F5-82AE-E23C097C5B51}"/>
    <cellStyle name="40 % - Akzent6 9 2" xfId="1298" xr:uid="{AFF9209A-1DA5-4E33-A527-82148EC7031D}"/>
    <cellStyle name="40 % - Akzent6 9 2 2" xfId="2908" xr:uid="{0EE22B9C-1023-46CE-A3E8-06CBA7EC7C66}"/>
    <cellStyle name="40 % - Akzent6 9 2 2 2" xfId="6120" xr:uid="{11A14AB2-92A8-4CDF-93E6-0FCBEF0A7998}"/>
    <cellStyle name="40 % - Akzent6 9 2 3" xfId="4514" xr:uid="{D531FBFC-5D40-4140-945B-E7AEFEBD018B}"/>
    <cellStyle name="40 % - Akzent6 9 3" xfId="2103" xr:uid="{1528E450-5868-4BC8-92BA-20277C988F16}"/>
    <cellStyle name="40 % - Akzent6 9 3 2" xfId="5315" xr:uid="{4EE6855A-EB2D-42EE-90F4-785634B2799D}"/>
    <cellStyle name="40 % - Akzent6 9 4" xfId="3709" xr:uid="{46D5B296-D633-4176-84BE-4C580216064F}"/>
    <cellStyle name="60 % - Akzent1 2" xfId="25" xr:uid="{1AF64F2E-C174-4A67-8C38-8B0C74B33E79}"/>
    <cellStyle name="60 % - Akzent2 2" xfId="26" xr:uid="{CC80194B-D5AE-4653-BB50-E3902E1BA810}"/>
    <cellStyle name="60 % - Akzent3 2" xfId="27" xr:uid="{F5B9DBCB-915D-4F84-A1FE-8B7B4A91036A}"/>
    <cellStyle name="60 % - Akzent4 2" xfId="28" xr:uid="{B2AB4730-4F1A-4B7D-9712-D4D5DE222F1B}"/>
    <cellStyle name="60 % - Akzent5 2" xfId="29" xr:uid="{CE9E5BC2-B03E-41DB-A2B2-55B2C88CEF97}"/>
    <cellStyle name="60 % - Akzent6 2" xfId="30" xr:uid="{A0CD94BE-B5D3-45E0-B9C8-692CC6365B4C}"/>
    <cellStyle name="Akzent1 2" xfId="31" xr:uid="{ED3A5F4E-53D0-4139-99D7-9B0870A9994C}"/>
    <cellStyle name="Akzent2 2" xfId="32" xr:uid="{A6136084-51D8-4406-A078-70463D616207}"/>
    <cellStyle name="Akzent3 2" xfId="33" xr:uid="{6076FD62-BC99-4671-93E2-2A23AEAAB369}"/>
    <cellStyle name="Akzent4 2" xfId="34" xr:uid="{9A0D7C18-06FE-4711-8E3C-E365880A446C}"/>
    <cellStyle name="Akzent5 2" xfId="35" xr:uid="{87A0A212-B055-410D-9521-3DB8D3A9E303}"/>
    <cellStyle name="Akzent6 2" xfId="36" xr:uid="{4EA4A9D0-C879-4233-AEE2-3B0426C09A50}"/>
    <cellStyle name="Ausgabe 2" xfId="37" xr:uid="{6A7C961B-6179-49A1-9F2D-EB4C95C20923}"/>
    <cellStyle name="Berechnung 2" xfId="38" xr:uid="{9AA44CD8-5662-4DC2-828A-5EDA216D274B}"/>
    <cellStyle name="Comma" xfId="11" xr:uid="{D82155D2-CE0D-4697-ACC2-D8A96CE44E71}"/>
    <cellStyle name="Comma [0]" xfId="12" xr:uid="{98930547-D456-48E2-83D0-AE3B583D31BA}"/>
    <cellStyle name="Currency" xfId="9" xr:uid="{2D79145B-4B48-469D-84BD-8A02BE9E6B8C}"/>
    <cellStyle name="Currency [0]" xfId="10" xr:uid="{D109F0A2-E969-4BA5-9BD7-F2F364C5C885}"/>
    <cellStyle name="Eingabe 2" xfId="39" xr:uid="{6EB83BCE-B6C4-49CD-A643-972F37CCD1F6}"/>
    <cellStyle name="Ergebnis 2" xfId="40" xr:uid="{BA1D6C72-51B0-4137-9392-842962EE3A1F}"/>
    <cellStyle name="Erklärender Text 2" xfId="41" xr:uid="{7B6BCB71-D8DB-4B74-8280-9BD954E27017}"/>
    <cellStyle name="Gut 2" xfId="42" xr:uid="{A41873C4-00E8-4926-80A9-C3730F9CBCD3}"/>
    <cellStyle name="Hyperlink 2" xfId="86" xr:uid="{43443069-5982-4383-B9B3-0A857BE5DD99}"/>
    <cellStyle name="Hyperlink 2 2" xfId="412" xr:uid="{285C70A4-0275-405D-9474-9CE99221D48E}"/>
    <cellStyle name="Hyperlink 3" xfId="153" xr:uid="{6C1C5E5E-05E7-45F4-80ED-F984ADC1DB2F}"/>
    <cellStyle name="Komma 2" xfId="413" xr:uid="{704D1853-CCEA-4511-BB02-D95524B3E828}"/>
    <cellStyle name="Komma 2 2" xfId="414" xr:uid="{C2544559-AAA3-46BD-A535-22DD57059DF0}"/>
    <cellStyle name="Komma 3" xfId="415" xr:uid="{B296A4F8-4B82-4770-9B7D-D65DE9C92E70}"/>
    <cellStyle name="Lien hypertexte" xfId="1" builtinId="8"/>
    <cellStyle name="Link 2" xfId="2" xr:uid="{AD7D0608-89A4-429B-B04F-14FB81CCBBFA}"/>
    <cellStyle name="Neutral 2" xfId="43" xr:uid="{E37BF1EA-EE7A-44E1-A695-CE71F95D9DE0}"/>
    <cellStyle name="Normal" xfId="0" builtinId="0"/>
    <cellStyle name="Notiz 10" xfId="873" xr:uid="{8AB66015-2382-44D1-A464-484CD0334741}"/>
    <cellStyle name="Notiz 10 2" xfId="1682" xr:uid="{14F88667-5FFD-4A79-B5AD-D372CD17F6DE}"/>
    <cellStyle name="Notiz 10 2 2" xfId="3290" xr:uid="{9D46C474-4868-40BC-AF27-AB4AECA7AC1A}"/>
    <cellStyle name="Notiz 10 2 2 2" xfId="6502" xr:uid="{FE2681FA-DC7D-4E83-92B8-984509992454}"/>
    <cellStyle name="Notiz 10 2 3" xfId="4896" xr:uid="{B313ACA6-3581-4272-80C7-EA35DAC67F64}"/>
    <cellStyle name="Notiz 10 3" xfId="2485" xr:uid="{C6E50861-3F93-48B1-95B9-14C5DC9689C6}"/>
    <cellStyle name="Notiz 10 3 2" xfId="5697" xr:uid="{25738EA3-C42C-4D8A-AECE-65B09DA233FF}"/>
    <cellStyle name="Notiz 10 4" xfId="4091" xr:uid="{D50CC3ED-5FAB-4920-9023-2576993E6F31}"/>
    <cellStyle name="Notiz 11" xfId="889" xr:uid="{5E8ADD82-273F-4D22-A003-044B3BE9BF1F}"/>
    <cellStyle name="Notiz 11 2" xfId="2501" xr:uid="{550C1B23-9FCE-4721-9873-8A5259A79B02}"/>
    <cellStyle name="Notiz 11 2 2" xfId="5713" xr:uid="{DC8A980D-6998-4E76-8655-D7F246E7AA38}"/>
    <cellStyle name="Notiz 11 3" xfId="4107" xr:uid="{7C305751-D250-4AD4-81FC-C135B094860A}"/>
    <cellStyle name="Notiz 12" xfId="1698" xr:uid="{9F3E785C-1027-4877-B280-E0DF1F9EAA9A}"/>
    <cellStyle name="Notiz 12 2" xfId="4911" xr:uid="{08ADB54E-A97D-460C-82F3-B7282B2FB6FA}"/>
    <cellStyle name="Notiz 13" xfId="3304" xr:uid="{D92A4A20-AB9B-4BB5-B506-7F85A93D5F1E}"/>
    <cellStyle name="Notiz 2" xfId="44" xr:uid="{00434CD5-9FCA-49A1-B57F-9E70D1787513}"/>
    <cellStyle name="Notiz 2 2" xfId="87" xr:uid="{3BC40ECD-2C75-493D-AFD5-825E9DA9ACFF}"/>
    <cellStyle name="Notiz 2 2 2" xfId="177" xr:uid="{A7DA41CB-FE97-4F12-93E3-E319E3E18190}"/>
    <cellStyle name="Notiz 2 2 2 2" xfId="416" xr:uid="{DC2757EC-F388-4536-9A09-6C5F61DC3010}"/>
    <cellStyle name="Notiz 2 2 2 2 2" xfId="834" xr:uid="{D9B6B470-EF75-47FF-BD64-036E270505AA}"/>
    <cellStyle name="Notiz 2 2 2 2 2 2" xfId="1643" xr:uid="{76AC1316-C87D-45E5-85E6-A047076E3D63}"/>
    <cellStyle name="Notiz 2 2 2 2 2 2 2" xfId="3251" xr:uid="{2A342F33-AD52-4E4D-8AE4-9053C866D9B4}"/>
    <cellStyle name="Notiz 2 2 2 2 2 2 2 2" xfId="6463" xr:uid="{BFB4FBC7-6865-4D6F-AF1D-AA919ECDFFA9}"/>
    <cellStyle name="Notiz 2 2 2 2 2 2 3" xfId="4857" xr:uid="{579E2F2C-079C-47DB-B517-E89B5508054C}"/>
    <cellStyle name="Notiz 2 2 2 2 2 3" xfId="2446" xr:uid="{ECDC2202-B921-4521-8359-23B5C0E695D7}"/>
    <cellStyle name="Notiz 2 2 2 2 2 3 2" xfId="5658" xr:uid="{EA10AAAA-1239-41C0-88A1-4E08C5725E86}"/>
    <cellStyle name="Notiz 2 2 2 2 2 4" xfId="4052" xr:uid="{0B4F2CF6-FA04-4219-9188-2A179665FEBB}"/>
    <cellStyle name="Notiz 2 2 2 2 3" xfId="1248" xr:uid="{5A2D60EB-5E55-457F-9A7E-91EFA060D8BE}"/>
    <cellStyle name="Notiz 2 2 2 2 3 2" xfId="2858" xr:uid="{9C1DA4C6-05A1-4623-BF83-98FC93CC5E88}"/>
    <cellStyle name="Notiz 2 2 2 2 3 2 2" xfId="6070" xr:uid="{F875D104-67C7-47A7-B40F-E19D5BCB0018}"/>
    <cellStyle name="Notiz 2 2 2 2 3 3" xfId="4464" xr:uid="{CE38D421-83E8-4DF8-A56A-3E96EA650156}"/>
    <cellStyle name="Notiz 2 2 2 2 4" xfId="2053" xr:uid="{D00C2F6B-322B-47EE-B815-B9422E60DDD2}"/>
    <cellStyle name="Notiz 2 2 2 2 4 2" xfId="5265" xr:uid="{BB0F1865-F899-4278-95AC-4FCDA4B172A0}"/>
    <cellStyle name="Notiz 2 2 2 2 5" xfId="3659" xr:uid="{D2CD14AA-8463-4D74-8879-67E1B92D445F}"/>
    <cellStyle name="Notiz 2 2 2 3" xfId="603" xr:uid="{6F9DB9D3-DF8C-476D-B172-EB2BCD305A46}"/>
    <cellStyle name="Notiz 2 2 2 3 2" xfId="1412" xr:uid="{C87E0026-75CD-4754-BCE6-950955D1DA23}"/>
    <cellStyle name="Notiz 2 2 2 3 2 2" xfId="3020" xr:uid="{D5D7C5CA-AC0F-413A-8943-0464999B1565}"/>
    <cellStyle name="Notiz 2 2 2 3 2 2 2" xfId="6232" xr:uid="{544E10AB-96FD-43D8-B549-1F2CBFD3DD74}"/>
    <cellStyle name="Notiz 2 2 2 3 2 3" xfId="4626" xr:uid="{79978896-7C19-4415-A79F-EAC1569A764F}"/>
    <cellStyle name="Notiz 2 2 2 3 3" xfId="2215" xr:uid="{2E728DE9-46CE-4E50-900F-FD75121FCAAE}"/>
    <cellStyle name="Notiz 2 2 2 3 3 2" xfId="5427" xr:uid="{C5B11F06-D309-4C8F-BC49-5FE77FBEEA47}"/>
    <cellStyle name="Notiz 2 2 2 3 4" xfId="3821" xr:uid="{84A5D62D-C888-414A-94B5-3D8E48EB57F6}"/>
    <cellStyle name="Notiz 2 2 2 4" xfId="1017" xr:uid="{8393E03A-6E3B-4AE1-BBCD-15B758B51B2F}"/>
    <cellStyle name="Notiz 2 2 2 4 2" xfId="2627" xr:uid="{3219958A-DC6F-4011-BD13-CA252A87E178}"/>
    <cellStyle name="Notiz 2 2 2 4 2 2" xfId="5839" xr:uid="{5B2238CF-601E-4E46-95DE-2405B6553359}"/>
    <cellStyle name="Notiz 2 2 2 4 3" xfId="4233" xr:uid="{3B7E1A1E-0F80-4B76-A999-D15D17376129}"/>
    <cellStyle name="Notiz 2 2 2 5" xfId="1822" xr:uid="{9BE4B3CE-1D5B-4E56-8B6C-1F2277C42F22}"/>
    <cellStyle name="Notiz 2 2 2 5 2" xfId="5034" xr:uid="{C07983A2-F101-4EC6-A2E2-83BEF28AC29F}"/>
    <cellStyle name="Notiz 2 2 2 6" xfId="3428" xr:uid="{8C7F716E-7DBA-4EA5-8ADB-DDFB3C7A5180}"/>
    <cellStyle name="Notiz 2 2 3" xfId="417" xr:uid="{5634B35E-0B8E-4A5B-A088-CC2F981C1236}"/>
    <cellStyle name="Notiz 2 2 3 2" xfId="835" xr:uid="{3ACAF249-16DE-4613-A349-2A06ACAE740F}"/>
    <cellStyle name="Notiz 2 2 3 2 2" xfId="1644" xr:uid="{AA3D00F0-BD97-4B03-9241-E88C9D93B198}"/>
    <cellStyle name="Notiz 2 2 3 2 2 2" xfId="3252" xr:uid="{5EE5751C-29FD-4591-9B62-C0E7DC6E4169}"/>
    <cellStyle name="Notiz 2 2 3 2 2 2 2" xfId="6464" xr:uid="{37DB79A2-8B49-4895-B541-748D5F79ED9E}"/>
    <cellStyle name="Notiz 2 2 3 2 2 3" xfId="4858" xr:uid="{048FB134-5A3A-44EE-8F9F-3C2D3785BE29}"/>
    <cellStyle name="Notiz 2 2 3 2 3" xfId="2447" xr:uid="{54F94239-04A6-4754-86FE-9BA0C01363FA}"/>
    <cellStyle name="Notiz 2 2 3 2 3 2" xfId="5659" xr:uid="{140DE496-B57C-411F-A0E6-C57A15170D47}"/>
    <cellStyle name="Notiz 2 2 3 2 4" xfId="4053" xr:uid="{282FF5D8-E8AA-42F0-96AB-B309816437D0}"/>
    <cellStyle name="Notiz 2 2 3 3" xfId="1249" xr:uid="{20FC3E3A-65C4-4925-BDCA-5AE5F1258C07}"/>
    <cellStyle name="Notiz 2 2 3 3 2" xfId="2859" xr:uid="{34E4033D-5DA8-42A9-8FBF-917D4888518E}"/>
    <cellStyle name="Notiz 2 2 3 3 2 2" xfId="6071" xr:uid="{3BFAA4FC-3DB4-42AE-9538-C22518C6673A}"/>
    <cellStyle name="Notiz 2 2 3 3 3" xfId="4465" xr:uid="{C7BCAF69-9713-4B71-973D-97A73AC6EC6A}"/>
    <cellStyle name="Notiz 2 2 3 4" xfId="2054" xr:uid="{38E07C9D-BA0F-4EB0-A5F1-D4C3317771BF}"/>
    <cellStyle name="Notiz 2 2 3 4 2" xfId="5266" xr:uid="{E51AAA46-3251-4329-AAD5-58C9DA2017CE}"/>
    <cellStyle name="Notiz 2 2 3 5" xfId="3660" xr:uid="{E3DB71E8-A681-490A-96F9-C2401440D75D}"/>
    <cellStyle name="Notiz 2 2 4" xfId="523" xr:uid="{51B12B34-62EE-427C-A085-FF66A353BB55}"/>
    <cellStyle name="Notiz 2 2 4 2" xfId="1332" xr:uid="{21C2DD60-C99F-4DB6-95A3-B7C987FD27AB}"/>
    <cellStyle name="Notiz 2 2 4 2 2" xfId="2940" xr:uid="{769A6D99-A452-4DC8-A7C9-7344DF7972EE}"/>
    <cellStyle name="Notiz 2 2 4 2 2 2" xfId="6152" xr:uid="{27C53DA5-D7B5-44E5-94B6-27D6064AE0F9}"/>
    <cellStyle name="Notiz 2 2 4 2 3" xfId="4546" xr:uid="{D047C935-EFBE-4F65-B9D9-2D6A12EB4CEA}"/>
    <cellStyle name="Notiz 2 2 4 3" xfId="2135" xr:uid="{D1A5AFBB-00F2-49C0-A568-C3150887E3C7}"/>
    <cellStyle name="Notiz 2 2 4 3 2" xfId="5347" xr:uid="{7AF6D34C-D54F-48F3-B674-F72E2D5E5AA2}"/>
    <cellStyle name="Notiz 2 2 4 4" xfId="3741" xr:uid="{B3113171-F31F-4E1A-8FB3-EDE8784974AA}"/>
    <cellStyle name="Notiz 2 2 5" xfId="937" xr:uid="{B9B12348-5BAE-428B-874D-31D0E7079B84}"/>
    <cellStyle name="Notiz 2 2 5 2" xfId="2547" xr:uid="{A2221CD8-3680-4FC7-99B8-10EF6F23134E}"/>
    <cellStyle name="Notiz 2 2 5 2 2" xfId="5759" xr:uid="{1A822854-7BAE-49D1-807B-1A84BCBC0482}"/>
    <cellStyle name="Notiz 2 2 5 3" xfId="4153" xr:uid="{15FF369B-1A93-44C2-B407-BB4A1C598082}"/>
    <cellStyle name="Notiz 2 2 6" xfId="1742" xr:uid="{4E19D456-8291-438F-B0B8-4FBCFE138FE9}"/>
    <cellStyle name="Notiz 2 2 6 2" xfId="4954" xr:uid="{7B7EEAB5-1F37-4824-A48E-F869FD709098}"/>
    <cellStyle name="Notiz 2 2 7" xfId="3348" xr:uid="{078EE778-3FCC-4F85-BFEE-A8FB7DA708D5}"/>
    <cellStyle name="Notiz 2 3" xfId="150" xr:uid="{97C0FC3F-AF17-4797-8B18-6F363939B4EB}"/>
    <cellStyle name="Notiz 2 3 2" xfId="418" xr:uid="{016B5E2B-DD88-4467-8F24-282558756462}"/>
    <cellStyle name="Notiz 2 3 2 2" xfId="836" xr:uid="{0CD541CF-0BF8-457F-93BF-C0B93C5F4E52}"/>
    <cellStyle name="Notiz 2 3 2 2 2" xfId="1645" xr:uid="{B0238D91-AA0A-4B83-84FD-99162A20ABBE}"/>
    <cellStyle name="Notiz 2 3 2 2 2 2" xfId="3253" xr:uid="{0B3AE4FC-61E5-4F8F-BF36-980AC9583D65}"/>
    <cellStyle name="Notiz 2 3 2 2 2 2 2" xfId="6465" xr:uid="{1011E266-DD5B-4CE7-B5B6-78F54FB6EB00}"/>
    <cellStyle name="Notiz 2 3 2 2 2 3" xfId="4859" xr:uid="{BFA2EE23-3380-40B6-9461-A66C34C6D9A2}"/>
    <cellStyle name="Notiz 2 3 2 2 3" xfId="2448" xr:uid="{91EB88D9-AAD6-4079-9C32-D77BB8BAA857}"/>
    <cellStyle name="Notiz 2 3 2 2 3 2" xfId="5660" xr:uid="{E40AC4DC-0551-435D-86E2-B24E3B9D5D90}"/>
    <cellStyle name="Notiz 2 3 2 2 4" xfId="4054" xr:uid="{0AB228ED-8E1F-4BFA-A1C3-4C57AD06DEBF}"/>
    <cellStyle name="Notiz 2 3 2 3" xfId="1250" xr:uid="{574E2839-400B-45D6-9F2E-5FAB34207D03}"/>
    <cellStyle name="Notiz 2 3 2 3 2" xfId="2860" xr:uid="{8FB6C184-8283-4E74-BEB8-A3BB9EEA62CD}"/>
    <cellStyle name="Notiz 2 3 2 3 2 2" xfId="6072" xr:uid="{A73B47A5-E6DA-4CB2-BDA2-682285CC9917}"/>
    <cellStyle name="Notiz 2 3 2 3 3" xfId="4466" xr:uid="{FF9D019C-0FBF-47BD-AE29-6D286A6E3DE5}"/>
    <cellStyle name="Notiz 2 3 2 4" xfId="2055" xr:uid="{9262EC94-2FCD-4E7A-A14C-D4534367253A}"/>
    <cellStyle name="Notiz 2 3 2 4 2" xfId="5267" xr:uid="{DA0EDEFB-DC21-427F-B752-BFF995DF1D16}"/>
    <cellStyle name="Notiz 2 3 2 5" xfId="3661" xr:uid="{F9510C6C-1CB7-4D36-9035-2C6B2E70FD9A}"/>
    <cellStyle name="Notiz 2 3 3" xfId="582" xr:uid="{D39582A3-8809-41FB-A8AA-3C944205917A}"/>
    <cellStyle name="Notiz 2 3 3 2" xfId="1391" xr:uid="{06CA2DAE-EF27-4A04-843B-638FEE865412}"/>
    <cellStyle name="Notiz 2 3 3 2 2" xfId="2999" xr:uid="{CE28A860-4E3D-46BB-BAFB-2D1614BD8719}"/>
    <cellStyle name="Notiz 2 3 3 2 2 2" xfId="6211" xr:uid="{EC4C8D86-A5B3-49EB-AF1A-B4A95204C43E}"/>
    <cellStyle name="Notiz 2 3 3 2 3" xfId="4605" xr:uid="{E528188B-DA1E-4A4F-8971-39C7E24777F5}"/>
    <cellStyle name="Notiz 2 3 3 3" xfId="2194" xr:uid="{907B09DF-60DB-4EB4-80D0-73434B6889CD}"/>
    <cellStyle name="Notiz 2 3 3 3 2" xfId="5406" xr:uid="{862FC5FA-6E7B-4218-A5BD-2C197CBD0CD5}"/>
    <cellStyle name="Notiz 2 3 3 4" xfId="3800" xr:uid="{364EE850-5747-4A11-8122-95FF12641700}"/>
    <cellStyle name="Notiz 2 3 4" xfId="996" xr:uid="{BFFF1C8B-5BDA-4645-AB9B-E873FBD74983}"/>
    <cellStyle name="Notiz 2 3 4 2" xfId="2606" xr:uid="{C44EB1C9-737D-46DC-AA03-33B9D17162BA}"/>
    <cellStyle name="Notiz 2 3 4 2 2" xfId="5818" xr:uid="{DC979CCD-68CB-401C-B538-CB663AC5DEDD}"/>
    <cellStyle name="Notiz 2 3 4 3" xfId="4212" xr:uid="{E719C2D0-A098-46F5-B16A-96537AEA4CC8}"/>
    <cellStyle name="Notiz 2 3 5" xfId="1801" xr:uid="{3E126029-0A32-47BB-8943-5B20DF617E6E}"/>
    <cellStyle name="Notiz 2 3 5 2" xfId="5013" xr:uid="{95058CC9-4044-43D4-A5B8-B3BD7EB77248}"/>
    <cellStyle name="Notiz 2 3 6" xfId="3407" xr:uid="{69C3D81A-F775-4A77-BFE2-7CC1C41E9453}"/>
    <cellStyle name="Notiz 2 4" xfId="419" xr:uid="{58211080-7740-4544-84A1-A1EE509CD588}"/>
    <cellStyle name="Notiz 2 4 2" xfId="837" xr:uid="{FC53C6FE-D247-48B5-A1A8-579CE0BD816A}"/>
    <cellStyle name="Notiz 2 4 2 2" xfId="1646" xr:uid="{321E619F-7E2D-4957-9A76-20AC32F5EDC8}"/>
    <cellStyle name="Notiz 2 4 2 2 2" xfId="3254" xr:uid="{36767954-30C2-498A-AF24-3DFB5B0B7512}"/>
    <cellStyle name="Notiz 2 4 2 2 2 2" xfId="6466" xr:uid="{2714895D-F220-42FE-8106-2A71F4C3F74B}"/>
    <cellStyle name="Notiz 2 4 2 2 3" xfId="4860" xr:uid="{3CA71D04-2C32-4EA7-A4FE-2F7439E9ACCC}"/>
    <cellStyle name="Notiz 2 4 2 3" xfId="2449" xr:uid="{63D2C349-B4DA-482E-9FCA-6987455F071B}"/>
    <cellStyle name="Notiz 2 4 2 3 2" xfId="5661" xr:uid="{22DF8E67-C810-4200-BDE2-627E9D876AFA}"/>
    <cellStyle name="Notiz 2 4 2 4" xfId="4055" xr:uid="{E3CEBAA5-73F8-422E-819B-70EA332BBB4A}"/>
    <cellStyle name="Notiz 2 4 3" xfId="1251" xr:uid="{FC9A45A1-76D8-499D-B6E4-3F7B46B88BAA}"/>
    <cellStyle name="Notiz 2 4 3 2" xfId="2861" xr:uid="{B32D2D23-5BB8-4E61-A16F-1C4C2173DB5F}"/>
    <cellStyle name="Notiz 2 4 3 2 2" xfId="6073" xr:uid="{E9A8F122-4FDE-4798-8968-845AF678B53F}"/>
    <cellStyle name="Notiz 2 4 3 3" xfId="4467" xr:uid="{C91E4284-443B-4466-8080-F8C72C237810}"/>
    <cellStyle name="Notiz 2 4 4" xfId="2056" xr:uid="{9988C960-A7E7-498D-B613-85F432716F84}"/>
    <cellStyle name="Notiz 2 4 4 2" xfId="5268" xr:uid="{2FA8A956-E2C2-4255-9675-8577D220FBD8}"/>
    <cellStyle name="Notiz 2 4 5" xfId="3662" xr:uid="{7780AE64-5FFC-4483-B552-A28E70DC1F2B}"/>
    <cellStyle name="Notiz 2 5" xfId="492" xr:uid="{D5955884-92AE-4C6D-B53F-03CF0BF22791}"/>
    <cellStyle name="Notiz 2 5 2" xfId="1301" xr:uid="{813CC764-A952-4280-918F-0A93FA6AD298}"/>
    <cellStyle name="Notiz 2 5 2 2" xfId="2910" xr:uid="{E7FA1FE7-A741-4C9A-8B82-9549634734A8}"/>
    <cellStyle name="Notiz 2 5 2 2 2" xfId="6122" xr:uid="{1A66A6C4-0E2B-49A0-B325-35563DF8E28D}"/>
    <cellStyle name="Notiz 2 5 2 3" xfId="4516" xr:uid="{1A865508-1EAF-4921-9466-AD31BEA5100E}"/>
    <cellStyle name="Notiz 2 5 3" xfId="2105" xr:uid="{57B1EDB9-B74E-4FAB-AC72-EAAF788C7A44}"/>
    <cellStyle name="Notiz 2 5 3 2" xfId="5317" xr:uid="{19FEC67B-5029-46AA-A987-07A815E42221}"/>
    <cellStyle name="Notiz 2 5 4" xfId="3711" xr:uid="{9D5D61B1-5840-4A9A-8CA3-E2AE8EE27142}"/>
    <cellStyle name="Notiz 2 6" xfId="907" xr:uid="{069AB3B3-4B81-4529-BE3A-A958F7E8584C}"/>
    <cellStyle name="Notiz 2 6 2" xfId="2517" xr:uid="{A93C97A3-43C2-4666-9DDF-5AFBBAA7C847}"/>
    <cellStyle name="Notiz 2 6 2 2" xfId="5729" xr:uid="{0F8A5491-DF1F-44EA-8973-20C434B72CFD}"/>
    <cellStyle name="Notiz 2 6 3" xfId="4123" xr:uid="{6324A713-2FA5-4793-ACF0-FE0921DEFC77}"/>
    <cellStyle name="Notiz 2 7" xfId="1712" xr:uid="{DD898854-3EA8-4310-B616-8A815B2DCB19}"/>
    <cellStyle name="Notiz 2 7 2" xfId="4924" xr:uid="{46909F63-845E-4A15-900F-7D6BB18250B1}"/>
    <cellStyle name="Notiz 2 8" xfId="3318" xr:uid="{1FF9A60B-A892-45EA-B678-2B55FB7827D1}"/>
    <cellStyle name="Notiz 3" xfId="57" xr:uid="{6E43281D-D58B-4E4F-A177-2FB52259A182}"/>
    <cellStyle name="Notiz 3 2" xfId="91" xr:uid="{F61DCC58-7CD9-4868-B46D-D09E7A20260C}"/>
    <cellStyle name="Notiz 3 2 2" xfId="175" xr:uid="{4E2FA11E-EE7A-4F8C-AA04-6033E42CDD45}"/>
    <cellStyle name="Notiz 3 2 2 2" xfId="420" xr:uid="{9DBDFEE8-306E-47B7-8591-B07862AC6F4D}"/>
    <cellStyle name="Notiz 3 2 2 2 2" xfId="838" xr:uid="{1DE69487-3DC2-432D-A032-F2A32D7B3855}"/>
    <cellStyle name="Notiz 3 2 2 2 2 2" xfId="1647" xr:uid="{F35FE25E-6AFD-48F0-8E09-095937083DA4}"/>
    <cellStyle name="Notiz 3 2 2 2 2 2 2" xfId="3255" xr:uid="{BB07460E-7D25-4F34-BE62-CC71A442C83C}"/>
    <cellStyle name="Notiz 3 2 2 2 2 2 2 2" xfId="6467" xr:uid="{370506F7-F6F9-4F84-9940-4F2F0813D7B4}"/>
    <cellStyle name="Notiz 3 2 2 2 2 2 3" xfId="4861" xr:uid="{CFB888E5-BE96-4216-A1C8-B2B748FD64BE}"/>
    <cellStyle name="Notiz 3 2 2 2 2 3" xfId="2450" xr:uid="{7B26FE4A-75E7-4543-88A9-1C4DB7F22235}"/>
    <cellStyle name="Notiz 3 2 2 2 2 3 2" xfId="5662" xr:uid="{C41FA886-A6B2-4BB1-9FF2-DC0DB7A0D024}"/>
    <cellStyle name="Notiz 3 2 2 2 2 4" xfId="4056" xr:uid="{AFE15756-9129-4FC6-8189-2CBF339EFC1E}"/>
    <cellStyle name="Notiz 3 2 2 2 3" xfId="1252" xr:uid="{CE0E771F-2517-4AE9-B361-4A7091951B7D}"/>
    <cellStyle name="Notiz 3 2 2 2 3 2" xfId="2862" xr:uid="{453AFE00-E52F-48EE-8C39-889F69374311}"/>
    <cellStyle name="Notiz 3 2 2 2 3 2 2" xfId="6074" xr:uid="{49B85518-AF07-464C-BF6A-D84DAFDF8136}"/>
    <cellStyle name="Notiz 3 2 2 2 3 3" xfId="4468" xr:uid="{57A9D053-FFAB-4502-9B75-149A82703898}"/>
    <cellStyle name="Notiz 3 2 2 2 4" xfId="2057" xr:uid="{185C7564-6B8B-4C55-994F-6738A24ECCA6}"/>
    <cellStyle name="Notiz 3 2 2 2 4 2" xfId="5269" xr:uid="{96E27EB2-B9C2-46E1-83D2-E12517D05B62}"/>
    <cellStyle name="Notiz 3 2 2 2 5" xfId="3663" xr:uid="{0F042C2F-FD09-4D58-AC1D-E933DC4F0C1E}"/>
    <cellStyle name="Notiz 3 2 2 3" xfId="601" xr:uid="{E8DC44FA-CE62-4540-9810-A76A00E3D0AB}"/>
    <cellStyle name="Notiz 3 2 2 3 2" xfId="1410" xr:uid="{FF5717FD-555E-4703-B6B2-5EE9F2FC5443}"/>
    <cellStyle name="Notiz 3 2 2 3 2 2" xfId="3018" xr:uid="{A4616C7A-8026-4406-BECA-92E2C4657B05}"/>
    <cellStyle name="Notiz 3 2 2 3 2 2 2" xfId="6230" xr:uid="{C5982089-D867-4AA8-8294-BDECC9F45A7B}"/>
    <cellStyle name="Notiz 3 2 2 3 2 3" xfId="4624" xr:uid="{A7CD0937-A406-4456-BE02-A1B957C1B295}"/>
    <cellStyle name="Notiz 3 2 2 3 3" xfId="2213" xr:uid="{F3BCBE70-2FA5-402A-AE13-447669B492E2}"/>
    <cellStyle name="Notiz 3 2 2 3 3 2" xfId="5425" xr:uid="{6216F739-07D2-4859-84CD-F8D8DCA9B1F0}"/>
    <cellStyle name="Notiz 3 2 2 3 4" xfId="3819" xr:uid="{EFFFAED3-F46A-4B68-A7C1-16BB4FAF67B7}"/>
    <cellStyle name="Notiz 3 2 2 4" xfId="1015" xr:uid="{2AF4C1BA-FE49-44BC-B507-0D80F14268A4}"/>
    <cellStyle name="Notiz 3 2 2 4 2" xfId="2625" xr:uid="{300F39BE-86B8-4C05-9E1B-6263D5FBBC05}"/>
    <cellStyle name="Notiz 3 2 2 4 2 2" xfId="5837" xr:uid="{4D2459D9-C3CF-4CAB-9315-7A7EA755B341}"/>
    <cellStyle name="Notiz 3 2 2 4 3" xfId="4231" xr:uid="{A313C09B-5798-4C73-82E3-10068F3EBEC0}"/>
    <cellStyle name="Notiz 3 2 2 5" xfId="1820" xr:uid="{80DF5522-6410-4465-A370-4DB4E83A26C4}"/>
    <cellStyle name="Notiz 3 2 2 5 2" xfId="5032" xr:uid="{9FB18EC3-A61C-4E16-95B7-DE445F151098}"/>
    <cellStyle name="Notiz 3 2 2 6" xfId="3426" xr:uid="{2BF04370-B031-4C51-A840-68801682AF95}"/>
    <cellStyle name="Notiz 3 2 3" xfId="421" xr:uid="{1D3FBD96-C410-481C-8717-2D2BE435FFE5}"/>
    <cellStyle name="Notiz 3 2 3 2" xfId="839" xr:uid="{2740BCDE-9C9D-45EE-B841-A2E92F8C934A}"/>
    <cellStyle name="Notiz 3 2 3 2 2" xfId="1648" xr:uid="{0080085F-C9E2-4D59-9E6F-97A79C71377C}"/>
    <cellStyle name="Notiz 3 2 3 2 2 2" xfId="3256" xr:uid="{616ACB20-F488-4F09-9A74-AF2798307159}"/>
    <cellStyle name="Notiz 3 2 3 2 2 2 2" xfId="6468" xr:uid="{6D90C689-BDD7-45F5-82FA-F732AFB36512}"/>
    <cellStyle name="Notiz 3 2 3 2 2 3" xfId="4862" xr:uid="{B3BEFB0B-5098-48D3-A05F-074C1E2288CA}"/>
    <cellStyle name="Notiz 3 2 3 2 3" xfId="2451" xr:uid="{BD84DDF1-66E6-4A68-9B12-172D117B2311}"/>
    <cellStyle name="Notiz 3 2 3 2 3 2" xfId="5663" xr:uid="{F0274DB0-B421-4642-B9A5-15303DF7022C}"/>
    <cellStyle name="Notiz 3 2 3 2 4" xfId="4057" xr:uid="{36DCC247-FEBB-427A-8E4A-6D8A4A235DD0}"/>
    <cellStyle name="Notiz 3 2 3 3" xfId="1253" xr:uid="{A32E10AF-9B83-478A-9CFA-C42C7C6E8656}"/>
    <cellStyle name="Notiz 3 2 3 3 2" xfId="2863" xr:uid="{D6A82ADF-1D9C-4C9A-9766-DE586F3703BE}"/>
    <cellStyle name="Notiz 3 2 3 3 2 2" xfId="6075" xr:uid="{8F92DD38-7B2A-4263-A5A5-E36AC0C7828C}"/>
    <cellStyle name="Notiz 3 2 3 3 3" xfId="4469" xr:uid="{58384CDC-56A2-4775-96DE-83C994013088}"/>
    <cellStyle name="Notiz 3 2 3 4" xfId="2058" xr:uid="{B7EBE8EC-40C4-4D91-8283-BEEF6E3457EA}"/>
    <cellStyle name="Notiz 3 2 3 4 2" xfId="5270" xr:uid="{BAA65E5B-33B3-4BE0-8952-CEF1474C883C}"/>
    <cellStyle name="Notiz 3 2 3 5" xfId="3664" xr:uid="{685D16B8-CB46-4E67-BB07-0AE8E6D94196}"/>
    <cellStyle name="Notiz 3 2 4" xfId="526" xr:uid="{D8AB8D05-4FC9-47CF-AF76-92D71A5CF6A0}"/>
    <cellStyle name="Notiz 3 2 4 2" xfId="1335" xr:uid="{EC0F592A-D9E0-4DC7-A257-167F11F4347E}"/>
    <cellStyle name="Notiz 3 2 4 2 2" xfId="2943" xr:uid="{77E00D79-F29E-4C53-9C33-7C8AECE27057}"/>
    <cellStyle name="Notiz 3 2 4 2 2 2" xfId="6155" xr:uid="{13BEC05C-399C-4985-8F5B-68623D43F3F1}"/>
    <cellStyle name="Notiz 3 2 4 2 3" xfId="4549" xr:uid="{4883E5AC-5298-4437-A402-D0DF593D59B2}"/>
    <cellStyle name="Notiz 3 2 4 3" xfId="2138" xr:uid="{BF06DC67-A1DF-4F7D-BA70-847A68926650}"/>
    <cellStyle name="Notiz 3 2 4 3 2" xfId="5350" xr:uid="{DE05C8D6-B2D9-42F8-A595-8AC7AD0309A2}"/>
    <cellStyle name="Notiz 3 2 4 4" xfId="3744" xr:uid="{2E498F10-781C-4905-AF2C-025AD416C34E}"/>
    <cellStyle name="Notiz 3 2 5" xfId="940" xr:uid="{68BF533A-D591-41AF-A583-7B8886649BBF}"/>
    <cellStyle name="Notiz 3 2 5 2" xfId="2550" xr:uid="{70A9FC90-2D77-48A3-8157-5034550D7AD3}"/>
    <cellStyle name="Notiz 3 2 5 2 2" xfId="5762" xr:uid="{949CD375-C0BD-48F5-B311-2FC326CA7647}"/>
    <cellStyle name="Notiz 3 2 5 3" xfId="4156" xr:uid="{D2240A7A-AFF6-4A75-BEAA-BF0492DEDAE6}"/>
    <cellStyle name="Notiz 3 2 6" xfId="1745" xr:uid="{2827B460-0268-40C7-8EF6-39A474B54C95}"/>
    <cellStyle name="Notiz 3 2 6 2" xfId="4957" xr:uid="{5ABC4516-3968-4B9E-9338-8B53F8787C91}"/>
    <cellStyle name="Notiz 3 2 7" xfId="3351" xr:uid="{F7D417CE-0526-4F9E-A0A7-D8CD5E6545C3}"/>
    <cellStyle name="Notiz 3 3" xfId="158" xr:uid="{B32A06C6-631D-4B9D-AA81-513075BE6F9A}"/>
    <cellStyle name="Notiz 3 3 2" xfId="422" xr:uid="{94C98DAF-3F24-4514-A21B-AC433F832421}"/>
    <cellStyle name="Notiz 3 3 2 2" xfId="840" xr:uid="{E041A5CC-F07D-4852-A753-B65D7FDA14C5}"/>
    <cellStyle name="Notiz 3 3 2 2 2" xfId="1649" xr:uid="{FD3221BF-B875-41BA-8E46-89405E6B0F7A}"/>
    <cellStyle name="Notiz 3 3 2 2 2 2" xfId="3257" xr:uid="{65D642EF-B8D8-4CAA-B021-29D6BC59C59A}"/>
    <cellStyle name="Notiz 3 3 2 2 2 2 2" xfId="6469" xr:uid="{E2C6E680-4F54-4496-83D4-63F4A7DE6848}"/>
    <cellStyle name="Notiz 3 3 2 2 2 3" xfId="4863" xr:uid="{3A1A9EDF-AADE-4759-BE9A-B0AC5232CCC1}"/>
    <cellStyle name="Notiz 3 3 2 2 3" xfId="2452" xr:uid="{B9F594CC-C203-4F2D-A8A5-60159976436F}"/>
    <cellStyle name="Notiz 3 3 2 2 3 2" xfId="5664" xr:uid="{5E620946-CF59-43F1-9BE8-32E1CFA1AFD9}"/>
    <cellStyle name="Notiz 3 3 2 2 4" xfId="4058" xr:uid="{6BD1CAC5-4B1A-4A16-95A4-259397C72BA6}"/>
    <cellStyle name="Notiz 3 3 2 3" xfId="1254" xr:uid="{5ACA8E83-3DB1-472F-BCAB-C10F66D0931C}"/>
    <cellStyle name="Notiz 3 3 2 3 2" xfId="2864" xr:uid="{C9FC90BD-5EEE-4B91-966D-7AD4F5566175}"/>
    <cellStyle name="Notiz 3 3 2 3 2 2" xfId="6076" xr:uid="{01FD0653-1754-4E42-A942-E041686C8CDB}"/>
    <cellStyle name="Notiz 3 3 2 3 3" xfId="4470" xr:uid="{C2302D7C-0754-4A14-A840-61741FBECFA9}"/>
    <cellStyle name="Notiz 3 3 2 4" xfId="2059" xr:uid="{68909563-B639-4784-A58B-5D852460A391}"/>
    <cellStyle name="Notiz 3 3 2 4 2" xfId="5271" xr:uid="{936AFFD6-C554-4AD0-A6A0-D83225919930}"/>
    <cellStyle name="Notiz 3 3 2 5" xfId="3665" xr:uid="{1AD44B5F-85F1-4B67-A58D-90D9A2139519}"/>
    <cellStyle name="Notiz 3 3 3" xfId="585" xr:uid="{3E267EC9-BC84-473A-B6D7-8CC893FDACF9}"/>
    <cellStyle name="Notiz 3 3 3 2" xfId="1394" xr:uid="{45302DF2-E58D-431B-94F4-5FA3983B4720}"/>
    <cellStyle name="Notiz 3 3 3 2 2" xfId="3002" xr:uid="{4DECEABC-0C95-4693-B021-F2839EA831E6}"/>
    <cellStyle name="Notiz 3 3 3 2 2 2" xfId="6214" xr:uid="{186DCD4F-6F0D-4122-ABB1-18BA4C4CBA37}"/>
    <cellStyle name="Notiz 3 3 3 2 3" xfId="4608" xr:uid="{7C179C13-25E9-4EFF-84F3-FF64615CA6FE}"/>
    <cellStyle name="Notiz 3 3 3 3" xfId="2197" xr:uid="{3C3993B3-6C43-4B97-9E57-A7137A27ED0C}"/>
    <cellStyle name="Notiz 3 3 3 3 2" xfId="5409" xr:uid="{F7A50776-0C26-4008-9856-3FE4E687D485}"/>
    <cellStyle name="Notiz 3 3 3 4" xfId="3803" xr:uid="{AEB3ED69-719A-45D0-84B7-1A796594002D}"/>
    <cellStyle name="Notiz 3 3 4" xfId="999" xr:uid="{6BAC7070-3477-4C2E-B7E4-B77F476CBE40}"/>
    <cellStyle name="Notiz 3 3 4 2" xfId="2609" xr:uid="{8BFA07D2-DCAD-40C4-92F9-FED2E614E628}"/>
    <cellStyle name="Notiz 3 3 4 2 2" xfId="5821" xr:uid="{A4CCCEE9-1066-4064-9FA2-86695972BBDA}"/>
    <cellStyle name="Notiz 3 3 4 3" xfId="4215" xr:uid="{245FD5E6-079F-4145-BAD5-ED42648FD48E}"/>
    <cellStyle name="Notiz 3 3 5" xfId="1804" xr:uid="{9120DC3F-7340-413A-B982-A4DD9296E90D}"/>
    <cellStyle name="Notiz 3 3 5 2" xfId="5016" xr:uid="{C72608B3-BDF3-48CC-AC7D-2DFFC6680C03}"/>
    <cellStyle name="Notiz 3 3 6" xfId="3410" xr:uid="{DA8AE862-8AC6-45A1-A6AE-E846CCCEE7E0}"/>
    <cellStyle name="Notiz 3 4" xfId="423" xr:uid="{48E76B93-85C0-4F6E-BB43-3C260967E0B4}"/>
    <cellStyle name="Notiz 3 4 2" xfId="841" xr:uid="{34F90F4D-C163-4740-ACF3-849ADFDD3609}"/>
    <cellStyle name="Notiz 3 4 2 2" xfId="1650" xr:uid="{1ECFF366-5B39-47D9-9482-2AAC2E866B68}"/>
    <cellStyle name="Notiz 3 4 2 2 2" xfId="3258" xr:uid="{457B4381-B340-4F5B-96E7-BDDC703A73AC}"/>
    <cellStyle name="Notiz 3 4 2 2 2 2" xfId="6470" xr:uid="{83544D78-8A16-4B11-B148-7E449E0D890C}"/>
    <cellStyle name="Notiz 3 4 2 2 3" xfId="4864" xr:uid="{51EAF9DB-8715-4ADF-85D0-812D98DA5DAD}"/>
    <cellStyle name="Notiz 3 4 2 3" xfId="2453" xr:uid="{9A0C2EA2-4A7A-4549-8C91-1EDACCC5CBA2}"/>
    <cellStyle name="Notiz 3 4 2 3 2" xfId="5665" xr:uid="{9690BDC5-20CB-49F0-98B8-45C101A0C13B}"/>
    <cellStyle name="Notiz 3 4 2 4" xfId="4059" xr:uid="{1689EA2C-1D0C-4072-8968-09983875ADA5}"/>
    <cellStyle name="Notiz 3 4 3" xfId="1255" xr:uid="{903A4956-61F4-4E9C-8221-11FA2E764630}"/>
    <cellStyle name="Notiz 3 4 3 2" xfId="2865" xr:uid="{79062ADD-A09C-489F-B3D8-769D9B228B72}"/>
    <cellStyle name="Notiz 3 4 3 2 2" xfId="6077" xr:uid="{BFF56A64-9BD6-43D2-BA48-C5EA68275CE3}"/>
    <cellStyle name="Notiz 3 4 3 3" xfId="4471" xr:uid="{BDD84A4A-97E2-4DC3-AC2F-90C8D344D2F9}"/>
    <cellStyle name="Notiz 3 4 4" xfId="2060" xr:uid="{A4DB2D84-8CA9-4975-A8DE-6E066BAF27AA}"/>
    <cellStyle name="Notiz 3 4 4 2" xfId="5272" xr:uid="{1C712E26-F003-4834-AB3F-021B3E0F72DE}"/>
    <cellStyle name="Notiz 3 4 5" xfId="3666" xr:uid="{D5F30FC2-43C8-4E58-938A-FF6E7F2E0CB0}"/>
    <cellStyle name="Notiz 3 5" xfId="496" xr:uid="{6BC62C28-6584-4E41-86B4-72F37ED0AF6E}"/>
    <cellStyle name="Notiz 3 5 2" xfId="1305" xr:uid="{BAFFE4A7-34DA-481A-8670-16EE8B76843A}"/>
    <cellStyle name="Notiz 3 5 2 2" xfId="2913" xr:uid="{35259976-C140-4C26-9DF0-2D39C74C4C81}"/>
    <cellStyle name="Notiz 3 5 2 2 2" xfId="6125" xr:uid="{B447335B-D395-4EC4-A964-EAFF7AD89B81}"/>
    <cellStyle name="Notiz 3 5 2 3" xfId="4519" xr:uid="{C1610A96-5BC9-4EF8-BF8E-AECA8C548D2F}"/>
    <cellStyle name="Notiz 3 5 3" xfId="2108" xr:uid="{2FEBA128-689D-4940-B0A1-5F0BEB385BE0}"/>
    <cellStyle name="Notiz 3 5 3 2" xfId="5320" xr:uid="{5896C2B1-7D78-4A01-923C-F0F32D42612E}"/>
    <cellStyle name="Notiz 3 5 4" xfId="3714" xr:uid="{EEBCDFF5-9E00-40A1-A5D1-35A8B34E910F}"/>
    <cellStyle name="Notiz 3 6" xfId="910" xr:uid="{0BA2AA99-1D5C-4B7D-AE43-42B6C94E7851}"/>
    <cellStyle name="Notiz 3 6 2" xfId="2520" xr:uid="{B06BD73D-816D-41D1-A6B0-A497AB2A6F10}"/>
    <cellStyle name="Notiz 3 6 2 2" xfId="5732" xr:uid="{968BB99B-E1CE-4AA2-A82E-C6DA5DAE1E94}"/>
    <cellStyle name="Notiz 3 6 3" xfId="4126" xr:uid="{265F6B73-7C20-40E0-BEC7-CD3C26D4178A}"/>
    <cellStyle name="Notiz 3 7" xfId="1715" xr:uid="{51CBD5C7-0096-4AAF-8E57-24BAF317EEEC}"/>
    <cellStyle name="Notiz 3 7 2" xfId="4927" xr:uid="{329E6897-9336-457E-BAED-DE0621317C4D}"/>
    <cellStyle name="Notiz 3 8" xfId="3321" xr:uid="{06031C60-FD56-408D-8FCB-8AB8CBC57605}"/>
    <cellStyle name="Notiz 4" xfId="72" xr:uid="{2A072FBA-0789-45A6-9099-5963F0A4ADC1}"/>
    <cellStyle name="Notiz 4 2" xfId="160" xr:uid="{9147D99D-6847-42E4-8ED5-B7681AD4CC6E}"/>
    <cellStyle name="Notiz 4 2 2" xfId="424" xr:uid="{A0061266-EA28-455F-8DBA-BF209703B662}"/>
    <cellStyle name="Notiz 4 2 2 2" xfId="842" xr:uid="{E6E3F0B1-A43C-418F-A692-867B37AEABE3}"/>
    <cellStyle name="Notiz 4 2 2 2 2" xfId="1651" xr:uid="{E13B3B4B-7604-4960-B1B1-CAEE15473AE2}"/>
    <cellStyle name="Notiz 4 2 2 2 2 2" xfId="3259" xr:uid="{4B238AE1-3F57-4757-ABD4-70237B835BE6}"/>
    <cellStyle name="Notiz 4 2 2 2 2 2 2" xfId="6471" xr:uid="{3ED8AACE-69C3-42EC-9F8D-3D44D39A9E80}"/>
    <cellStyle name="Notiz 4 2 2 2 2 3" xfId="4865" xr:uid="{CC6157C2-173E-4485-B31C-0C88DA0CA53F}"/>
    <cellStyle name="Notiz 4 2 2 2 3" xfId="2454" xr:uid="{E343A67F-B678-46BB-BD78-29FE64196C8C}"/>
    <cellStyle name="Notiz 4 2 2 2 3 2" xfId="5666" xr:uid="{CFF5D94F-F295-4292-93D2-EBFE234BB92F}"/>
    <cellStyle name="Notiz 4 2 2 2 4" xfId="4060" xr:uid="{59952457-3A29-498A-BFDC-8BCF963DE11A}"/>
    <cellStyle name="Notiz 4 2 2 3" xfId="1256" xr:uid="{88972CFD-FB13-4D12-9CB2-610F62506926}"/>
    <cellStyle name="Notiz 4 2 2 3 2" xfId="2866" xr:uid="{AB441A0C-617E-4DB9-BC96-5D2C39BD7685}"/>
    <cellStyle name="Notiz 4 2 2 3 2 2" xfId="6078" xr:uid="{D3F32DDA-B1A9-471A-9B3B-A1276E3898BC}"/>
    <cellStyle name="Notiz 4 2 2 3 3" xfId="4472" xr:uid="{C939D8EE-0AAC-4852-A04B-C4638FAECD3B}"/>
    <cellStyle name="Notiz 4 2 2 4" xfId="2061" xr:uid="{90602EA2-3CFB-460F-ABD3-9519704D8A8E}"/>
    <cellStyle name="Notiz 4 2 2 4 2" xfId="5273" xr:uid="{DEB88B53-D93E-4853-84C6-1059C9ACD9E6}"/>
    <cellStyle name="Notiz 4 2 2 5" xfId="3667" xr:uid="{60575F41-F80F-4423-8A47-BBFD9CA75A55}"/>
    <cellStyle name="Notiz 4 2 3" xfId="587" xr:uid="{A5D96C8C-1FBE-48A5-AF5E-947D02A3D436}"/>
    <cellStyle name="Notiz 4 2 3 2" xfId="1396" xr:uid="{D2777526-B03D-43F1-B702-D0A25B1AB7B1}"/>
    <cellStyle name="Notiz 4 2 3 2 2" xfId="3004" xr:uid="{3FCA3EEE-C24E-42A9-AA6E-7A18CAC0EE1F}"/>
    <cellStyle name="Notiz 4 2 3 2 2 2" xfId="6216" xr:uid="{298C396D-B3D4-4195-AE75-A3E13F4C44EC}"/>
    <cellStyle name="Notiz 4 2 3 2 3" xfId="4610" xr:uid="{C10E1B33-379E-49C5-BC2F-1E98DDDFDCA1}"/>
    <cellStyle name="Notiz 4 2 3 3" xfId="2199" xr:uid="{FE33492F-EAE2-450D-A0FD-94F4CE993EA4}"/>
    <cellStyle name="Notiz 4 2 3 3 2" xfId="5411" xr:uid="{4081B7FF-9AF7-4C3B-B45E-E1BE628BAF54}"/>
    <cellStyle name="Notiz 4 2 3 4" xfId="3805" xr:uid="{7AAB0C82-BF92-4DD1-B21E-CE0D07FBF97F}"/>
    <cellStyle name="Notiz 4 2 4" xfId="1001" xr:uid="{1DF4D6CE-56F8-456B-9B8B-FCD526CE7998}"/>
    <cellStyle name="Notiz 4 2 4 2" xfId="2611" xr:uid="{F1DFFD13-3520-4644-8E58-D18E473F58AD}"/>
    <cellStyle name="Notiz 4 2 4 2 2" xfId="5823" xr:uid="{9419485E-93F1-4A93-A4E8-D0603BF9BC2B}"/>
    <cellStyle name="Notiz 4 2 4 3" xfId="4217" xr:uid="{86A038A1-EFFD-4B7E-874A-1B4CA8E0FBED}"/>
    <cellStyle name="Notiz 4 2 5" xfId="1806" xr:uid="{2FE88C6E-659F-42C3-A2E0-CA3FCD434B62}"/>
    <cellStyle name="Notiz 4 2 5 2" xfId="5018" xr:uid="{512D9B13-00EF-4DA3-928B-C77EB03BFF4B}"/>
    <cellStyle name="Notiz 4 2 6" xfId="3412" xr:uid="{F24659FD-F979-4DF3-917B-D85024CE9371}"/>
    <cellStyle name="Notiz 4 3" xfId="425" xr:uid="{6083904C-5D52-4F70-A4FD-0DDAD1423647}"/>
    <cellStyle name="Notiz 4 3 2" xfId="843" xr:uid="{24D7A719-459A-4C0C-B9EE-FCBF80A8DED2}"/>
    <cellStyle name="Notiz 4 3 2 2" xfId="1652" xr:uid="{67BB0F6F-F39F-49BC-8640-DB0E04B086C8}"/>
    <cellStyle name="Notiz 4 3 2 2 2" xfId="3260" xr:uid="{046F51D1-BF66-4224-B34E-0393337AD602}"/>
    <cellStyle name="Notiz 4 3 2 2 2 2" xfId="6472" xr:uid="{1243FAED-2C96-49E8-A9A4-0AD94FD8070D}"/>
    <cellStyle name="Notiz 4 3 2 2 3" xfId="4866" xr:uid="{2368C5F2-9EFD-4CAF-91E8-FD6C0E425811}"/>
    <cellStyle name="Notiz 4 3 2 3" xfId="2455" xr:uid="{DFDF9E95-37CE-46F3-8BC0-A52077C6AB94}"/>
    <cellStyle name="Notiz 4 3 2 3 2" xfId="5667" xr:uid="{F4A4A038-8F5A-4C39-9917-FEF6ED6B0F96}"/>
    <cellStyle name="Notiz 4 3 2 4" xfId="4061" xr:uid="{CEEC4832-581A-47A9-8AE9-CAA339D7761D}"/>
    <cellStyle name="Notiz 4 3 3" xfId="1257" xr:uid="{07831C39-046E-4FC2-B10F-B7B626C13270}"/>
    <cellStyle name="Notiz 4 3 3 2" xfId="2867" xr:uid="{CAF09D5B-1093-4E55-B1E1-5F5A8C1DF456}"/>
    <cellStyle name="Notiz 4 3 3 2 2" xfId="6079" xr:uid="{E9F1A86B-8F17-44F0-B9A2-276715817CE2}"/>
    <cellStyle name="Notiz 4 3 3 3" xfId="4473" xr:uid="{C4B740BD-7E23-472F-B65D-F117E6E832ED}"/>
    <cellStyle name="Notiz 4 3 4" xfId="2062" xr:uid="{A873D663-C70E-41E9-A487-98DF89340983}"/>
    <cellStyle name="Notiz 4 3 4 2" xfId="5274" xr:uid="{73F4607A-1E5C-494B-A506-FBB55503ED55}"/>
    <cellStyle name="Notiz 4 3 5" xfId="3668" xr:uid="{24407534-2944-403C-BE7C-24FCAA2C031D}"/>
    <cellStyle name="Notiz 4 4" xfId="510" xr:uid="{84249408-2D10-445D-8D67-49F787F8F73B}"/>
    <cellStyle name="Notiz 4 4 2" xfId="1319" xr:uid="{88DE67C3-1694-438E-980C-FD54D9848FCB}"/>
    <cellStyle name="Notiz 4 4 2 2" xfId="2927" xr:uid="{84F4A445-48B6-4DE8-8450-5932CFBE2522}"/>
    <cellStyle name="Notiz 4 4 2 2 2" xfId="6139" xr:uid="{4E74F501-CF1D-4AF6-ADE7-39C64CC7C044}"/>
    <cellStyle name="Notiz 4 4 2 3" xfId="4533" xr:uid="{65911757-0770-4272-BBAF-14AB482EA213}"/>
    <cellStyle name="Notiz 4 4 3" xfId="2122" xr:uid="{D660D078-0FB9-4EAB-AA52-517A454C170A}"/>
    <cellStyle name="Notiz 4 4 3 2" xfId="5334" xr:uid="{30ECFA57-FE43-4B73-AB76-282710484FDF}"/>
    <cellStyle name="Notiz 4 4 4" xfId="3728" xr:uid="{67C75114-9CB4-4892-A2D2-DEE86DAAEC87}"/>
    <cellStyle name="Notiz 4 5" xfId="924" xr:uid="{EC943595-7D17-43B6-AC2C-C2E2470CBE59}"/>
    <cellStyle name="Notiz 4 5 2" xfId="2534" xr:uid="{FC82C876-1203-4069-85C7-B386A85CE2BE}"/>
    <cellStyle name="Notiz 4 5 2 2" xfId="5746" xr:uid="{5D21F02B-4A67-4EBC-A626-018A159CCD3D}"/>
    <cellStyle name="Notiz 4 5 3" xfId="4140" xr:uid="{44E905E2-6FEC-4CFE-94D1-4D0F7D1FEE11}"/>
    <cellStyle name="Notiz 4 6" xfId="1729" xr:uid="{E69F363E-D000-482A-B9AE-23A8458EC900}"/>
    <cellStyle name="Notiz 4 6 2" xfId="4941" xr:uid="{0B9B2663-8755-45F1-8A01-21C6EC47EDED}"/>
    <cellStyle name="Notiz 4 7" xfId="3335" xr:uid="{BE25EC94-C341-462D-9CE4-815820126F23}"/>
    <cellStyle name="Notiz 5" xfId="107" xr:uid="{D9B495B7-AF9D-4925-9775-DD035D7CFEB3}"/>
    <cellStyle name="Notiz 5 2" xfId="209" xr:uid="{D136466B-5174-477A-8A3D-EB4BCFD25725}"/>
    <cellStyle name="Notiz 5 2 2" xfId="426" xr:uid="{C5737C08-0CA9-4A78-BF0F-999F511DBCFB}"/>
    <cellStyle name="Notiz 5 2 2 2" xfId="844" xr:uid="{815D00C4-E0A1-42ED-B76C-619609EB387D}"/>
    <cellStyle name="Notiz 5 2 2 2 2" xfId="1653" xr:uid="{591DDE81-88E3-4848-81E3-A979B46D6094}"/>
    <cellStyle name="Notiz 5 2 2 2 2 2" xfId="3261" xr:uid="{49C67226-5DEC-468D-B89B-E4381542F575}"/>
    <cellStyle name="Notiz 5 2 2 2 2 2 2" xfId="6473" xr:uid="{177F9F30-A733-4F70-B2C7-88F34CB9F966}"/>
    <cellStyle name="Notiz 5 2 2 2 2 3" xfId="4867" xr:uid="{D1FFD3D1-8478-48B3-9133-86B9510256E5}"/>
    <cellStyle name="Notiz 5 2 2 2 3" xfId="2456" xr:uid="{469F7532-92EF-4CB9-A21A-111C6A9446D2}"/>
    <cellStyle name="Notiz 5 2 2 2 3 2" xfId="5668" xr:uid="{8613305C-BED5-487F-9342-55E5F723011A}"/>
    <cellStyle name="Notiz 5 2 2 2 4" xfId="4062" xr:uid="{4926BF29-1A1B-4540-9AFF-67EE9FD874AE}"/>
    <cellStyle name="Notiz 5 2 2 3" xfId="1258" xr:uid="{B2EB0EB3-2E16-4758-B5C0-0C8C418E223E}"/>
    <cellStyle name="Notiz 5 2 2 3 2" xfId="2868" xr:uid="{30F9C250-BF1D-4856-845F-43C5DCB07BB4}"/>
    <cellStyle name="Notiz 5 2 2 3 2 2" xfId="6080" xr:uid="{1E53CE6A-9CBE-4D64-9C91-F6974F648B74}"/>
    <cellStyle name="Notiz 5 2 2 3 3" xfId="4474" xr:uid="{EE66E54C-318C-4EEE-8D26-58B9FAFFF5D0}"/>
    <cellStyle name="Notiz 5 2 2 4" xfId="2063" xr:uid="{AE3DFB53-379D-4198-B0D1-0CD60859D353}"/>
    <cellStyle name="Notiz 5 2 2 4 2" xfId="5275" xr:uid="{285C2580-365A-46A9-89C7-7D815FA7F370}"/>
    <cellStyle name="Notiz 5 2 2 5" xfId="3669" xr:uid="{9AFFFC24-2ADD-42DA-B8BD-B2C6ADC26AC8}"/>
    <cellStyle name="Notiz 5 2 3" xfId="633" xr:uid="{5474F0A7-3268-4EA7-A3E2-EF23FCBEAF77}"/>
    <cellStyle name="Notiz 5 2 3 2" xfId="1442" xr:uid="{D52AF6BF-E5F0-447F-BB42-4F9A23121723}"/>
    <cellStyle name="Notiz 5 2 3 2 2" xfId="3050" xr:uid="{7654C73A-7C9B-4A64-9C6D-3C7D6F6DE668}"/>
    <cellStyle name="Notiz 5 2 3 2 2 2" xfId="6262" xr:uid="{DA9BDDBA-F6A6-4C65-96B1-E97F1D89D928}"/>
    <cellStyle name="Notiz 5 2 3 2 3" xfId="4656" xr:uid="{74A5A4A7-40C3-4FBD-AEA3-06DFFDF756DB}"/>
    <cellStyle name="Notiz 5 2 3 3" xfId="2245" xr:uid="{ED4A5C29-1AC0-4723-B988-FE62EE733D3F}"/>
    <cellStyle name="Notiz 5 2 3 3 2" xfId="5457" xr:uid="{A970D42F-D436-46DB-9899-C21553D7BAC9}"/>
    <cellStyle name="Notiz 5 2 3 4" xfId="3851" xr:uid="{E02348D0-AD5A-4661-9F99-9A1BAA74773B}"/>
    <cellStyle name="Notiz 5 2 4" xfId="1047" xr:uid="{5E294D08-4D15-48EC-925C-6CB39532A65A}"/>
    <cellStyle name="Notiz 5 2 4 2" xfId="2657" xr:uid="{986B84EF-3629-4367-8DB3-2DDA9AACF157}"/>
    <cellStyle name="Notiz 5 2 4 2 2" xfId="5869" xr:uid="{EDB7F953-F6CA-4AE7-8F94-FC137A6FF977}"/>
    <cellStyle name="Notiz 5 2 4 3" xfId="4263" xr:uid="{48DE5727-F55C-43FD-B57F-333A2CF2E3A7}"/>
    <cellStyle name="Notiz 5 2 5" xfId="1852" xr:uid="{18E7C07A-4CEF-4726-83F1-795A87483FA4}"/>
    <cellStyle name="Notiz 5 2 5 2" xfId="5064" xr:uid="{A2ABB2C2-2B51-4752-B04B-1A126065639A}"/>
    <cellStyle name="Notiz 5 2 6" xfId="3458" xr:uid="{5398E8EC-D19B-4519-8F07-1D154EC6D852}"/>
    <cellStyle name="Notiz 5 3" xfId="427" xr:uid="{984311E7-5A11-430F-84CF-6628FD2D7689}"/>
    <cellStyle name="Notiz 5 3 2" xfId="845" xr:uid="{AE0BD59F-BBEF-48BB-8A43-C737C033ACD1}"/>
    <cellStyle name="Notiz 5 3 2 2" xfId="1654" xr:uid="{15B184D8-B2B0-4485-A07E-AB47E80DC9BF}"/>
    <cellStyle name="Notiz 5 3 2 2 2" xfId="3262" xr:uid="{40C60731-0246-4CC6-9F83-14DA38CBA64A}"/>
    <cellStyle name="Notiz 5 3 2 2 2 2" xfId="6474" xr:uid="{38BCDBEE-9A45-4462-930F-75629055FB3F}"/>
    <cellStyle name="Notiz 5 3 2 2 3" xfId="4868" xr:uid="{D6EDB409-E443-4AAF-B5BF-C2F3164D0DDA}"/>
    <cellStyle name="Notiz 5 3 2 3" xfId="2457" xr:uid="{56ACC780-3B9F-4D18-A2BB-BBA47CE76367}"/>
    <cellStyle name="Notiz 5 3 2 3 2" xfId="5669" xr:uid="{F81A8465-8463-41FB-9B8D-1163A2F2005B}"/>
    <cellStyle name="Notiz 5 3 2 4" xfId="4063" xr:uid="{6D44333D-8F3D-473B-84FE-E8FC5A7BB41B}"/>
    <cellStyle name="Notiz 5 3 3" xfId="1259" xr:uid="{955EB0F3-5AA2-4022-91A0-75056EA9C161}"/>
    <cellStyle name="Notiz 5 3 3 2" xfId="2869" xr:uid="{30C9E62B-21D1-4D30-B88B-00BF17046E9D}"/>
    <cellStyle name="Notiz 5 3 3 2 2" xfId="6081" xr:uid="{1C38181E-0985-485E-A57E-F7E69D173572}"/>
    <cellStyle name="Notiz 5 3 3 3" xfId="4475" xr:uid="{39D4BA4A-CF8C-43C6-965C-57F966C2C136}"/>
    <cellStyle name="Notiz 5 3 4" xfId="2064" xr:uid="{20693FBE-F81F-4E78-B4D8-C4168046DC48}"/>
    <cellStyle name="Notiz 5 3 4 2" xfId="5276" xr:uid="{A79EC10F-8A8A-465A-B561-3E6010DE87C9}"/>
    <cellStyle name="Notiz 5 3 5" xfId="3670" xr:uid="{A038A748-641A-495B-87C4-4BB6DC903C22}"/>
    <cellStyle name="Notiz 5 4" xfId="540" xr:uid="{575751CF-A6A4-4A7B-8D02-54BC902A7E00}"/>
    <cellStyle name="Notiz 5 4 2" xfId="1349" xr:uid="{A7AA747C-4DF2-41CF-B71A-C5C7AA9D8E74}"/>
    <cellStyle name="Notiz 5 4 2 2" xfId="2957" xr:uid="{E622ED06-B10F-4464-846C-942D0432599B}"/>
    <cellStyle name="Notiz 5 4 2 2 2" xfId="6169" xr:uid="{1ACC121A-4CCA-475F-9890-5BFD203E8162}"/>
    <cellStyle name="Notiz 5 4 2 3" xfId="4563" xr:uid="{772BFF02-5CD6-43C6-98E0-E0C53F7FC29A}"/>
    <cellStyle name="Notiz 5 4 3" xfId="2152" xr:uid="{EC50D1F2-2DFE-4136-A0F7-1F4A0CFAE40E}"/>
    <cellStyle name="Notiz 5 4 3 2" xfId="5364" xr:uid="{0A9A20B7-EBBF-4D3A-87C8-70C91DA1B5F6}"/>
    <cellStyle name="Notiz 5 4 4" xfId="3758" xr:uid="{10BE214E-3FBF-4A34-81E5-B43915516800}"/>
    <cellStyle name="Notiz 5 5" xfId="954" xr:uid="{7A42C412-788D-4A6B-B192-C553B020998A}"/>
    <cellStyle name="Notiz 5 5 2" xfId="2564" xr:uid="{376CFF5C-336E-45B7-8419-E994845AB23C}"/>
    <cellStyle name="Notiz 5 5 2 2" xfId="5776" xr:uid="{DC85498A-4387-4BF5-838E-86AB1596AB3D}"/>
    <cellStyle name="Notiz 5 5 3" xfId="4170" xr:uid="{2F7AB974-1E62-4852-A8C8-7A80FC5CCCD3}"/>
    <cellStyle name="Notiz 5 6" xfId="1759" xr:uid="{D3FA8017-B72E-4DAE-8802-231D0AE59179}"/>
    <cellStyle name="Notiz 5 6 2" xfId="4971" xr:uid="{54FD49C3-0148-4048-9F1F-244FC12032C7}"/>
    <cellStyle name="Notiz 5 7" xfId="3365" xr:uid="{EFBE1319-82DB-4554-9F73-35EC272EF138}"/>
    <cellStyle name="Notiz 6" xfId="121" xr:uid="{B26AB8F0-DE8B-4B25-A105-B2FF7096D687}"/>
    <cellStyle name="Notiz 6 2" xfId="223" xr:uid="{F4C2AD6D-18E6-444E-B91F-A54BBB1A8D24}"/>
    <cellStyle name="Notiz 6 2 2" xfId="428" xr:uid="{74DBC48A-06D3-495D-9A7C-D4E297B9C1E7}"/>
    <cellStyle name="Notiz 6 2 2 2" xfId="846" xr:uid="{BBFA47C7-0DD4-4250-BB89-1FB178D66042}"/>
    <cellStyle name="Notiz 6 2 2 2 2" xfId="1655" xr:uid="{366EC2B7-77E6-471B-B08D-9EC6ED146438}"/>
    <cellStyle name="Notiz 6 2 2 2 2 2" xfId="3263" xr:uid="{EDBFF51F-A887-40F8-8DF4-3F356EF29627}"/>
    <cellStyle name="Notiz 6 2 2 2 2 2 2" xfId="6475" xr:uid="{E7539950-259C-463B-B117-74ADD282BB85}"/>
    <cellStyle name="Notiz 6 2 2 2 2 3" xfId="4869" xr:uid="{56CC242A-D361-4F73-89EB-F8E0B2CD6BBF}"/>
    <cellStyle name="Notiz 6 2 2 2 3" xfId="2458" xr:uid="{6AD67B41-2956-4F6A-9352-EC1F15351C5A}"/>
    <cellStyle name="Notiz 6 2 2 2 3 2" xfId="5670" xr:uid="{D23A471B-F7E2-4C1D-BA47-DB3D2417D70D}"/>
    <cellStyle name="Notiz 6 2 2 2 4" xfId="4064" xr:uid="{974135CD-3FEE-4613-989D-382DCFC335EF}"/>
    <cellStyle name="Notiz 6 2 2 3" xfId="1260" xr:uid="{58C701A3-A81E-4610-8E34-600843E3E3DC}"/>
    <cellStyle name="Notiz 6 2 2 3 2" xfId="2870" xr:uid="{2D0DB5FA-37A7-413A-A5A6-84A68D3AD144}"/>
    <cellStyle name="Notiz 6 2 2 3 2 2" xfId="6082" xr:uid="{11E2509F-7611-4B74-9149-AF23E8128CF7}"/>
    <cellStyle name="Notiz 6 2 2 3 3" xfId="4476" xr:uid="{9C2511DB-9C46-4A78-8467-54D45893B048}"/>
    <cellStyle name="Notiz 6 2 2 4" xfId="2065" xr:uid="{35D31F94-DB92-416A-AAE5-741207D9DDB5}"/>
    <cellStyle name="Notiz 6 2 2 4 2" xfId="5277" xr:uid="{8C576D17-9A63-44E1-B85C-70D1224B71C6}"/>
    <cellStyle name="Notiz 6 2 2 5" xfId="3671" xr:uid="{4EF2DF01-2FE0-4858-B7BB-C06D1A1B1BD7}"/>
    <cellStyle name="Notiz 6 2 3" xfId="647" xr:uid="{37BC45DB-1135-4B3E-B589-02DB782AF842}"/>
    <cellStyle name="Notiz 6 2 3 2" xfId="1456" xr:uid="{0678666E-23F7-4DE1-B3E3-0768F5BEA3F9}"/>
    <cellStyle name="Notiz 6 2 3 2 2" xfId="3064" xr:uid="{BC647DAD-D0B9-434C-A7B0-451E65B98AB2}"/>
    <cellStyle name="Notiz 6 2 3 2 2 2" xfId="6276" xr:uid="{F77A5449-2AAB-4A30-AE64-1457DBF92FBC}"/>
    <cellStyle name="Notiz 6 2 3 2 3" xfId="4670" xr:uid="{9CF0BA82-1B68-4772-82A5-EB30A789166A}"/>
    <cellStyle name="Notiz 6 2 3 3" xfId="2259" xr:uid="{DFB829B6-1124-4E83-8EB2-682BF93036F3}"/>
    <cellStyle name="Notiz 6 2 3 3 2" xfId="5471" xr:uid="{F07CA203-83A1-491F-9F35-CD853965CBFB}"/>
    <cellStyle name="Notiz 6 2 3 4" xfId="3865" xr:uid="{28FBF54B-6D47-410F-BCA2-0346E3C833FF}"/>
    <cellStyle name="Notiz 6 2 4" xfId="1061" xr:uid="{AF89D21C-F588-422B-86DE-F0751DD1CFD5}"/>
    <cellStyle name="Notiz 6 2 4 2" xfId="2671" xr:uid="{EAA945D4-78D4-4F8C-9A3C-E72B1F0D62DB}"/>
    <cellStyle name="Notiz 6 2 4 2 2" xfId="5883" xr:uid="{6A24188C-7CFA-42A2-820F-7E74E4C41F66}"/>
    <cellStyle name="Notiz 6 2 4 3" xfId="4277" xr:uid="{7D9D1745-A5D9-4BD2-B06F-794F0F309D57}"/>
    <cellStyle name="Notiz 6 2 5" xfId="1866" xr:uid="{964F9159-6ED0-467C-850A-EBAD4665D6C3}"/>
    <cellStyle name="Notiz 6 2 5 2" xfId="5078" xr:uid="{DE9AE9D6-8A0A-493F-BB89-65F6A52E37F5}"/>
    <cellStyle name="Notiz 6 2 6" xfId="3472" xr:uid="{88741966-3572-4A96-A6AD-6A8205B888B3}"/>
    <cellStyle name="Notiz 6 3" xfId="429" xr:uid="{4B077C43-A30F-4EA3-894F-0E80692EE65B}"/>
    <cellStyle name="Notiz 6 3 2" xfId="847" xr:uid="{E136410F-C572-4D0A-8FE4-1949F842BF12}"/>
    <cellStyle name="Notiz 6 3 2 2" xfId="1656" xr:uid="{0C2FA7BC-BA7C-499D-BB43-C6146FD95605}"/>
    <cellStyle name="Notiz 6 3 2 2 2" xfId="3264" xr:uid="{36209739-A3D5-4A99-A757-840B9FE1F768}"/>
    <cellStyle name="Notiz 6 3 2 2 2 2" xfId="6476" xr:uid="{3D215125-F220-42D1-BCAD-A533F1FCB2E4}"/>
    <cellStyle name="Notiz 6 3 2 2 3" xfId="4870" xr:uid="{C9DEE81B-66E4-42AF-8826-7AE5BE0A429A}"/>
    <cellStyle name="Notiz 6 3 2 3" xfId="2459" xr:uid="{634D2FCB-2BC3-43AE-AB9E-77DA059B9915}"/>
    <cellStyle name="Notiz 6 3 2 3 2" xfId="5671" xr:uid="{13708F2C-B3ED-44E6-A9DC-0B2B60B63125}"/>
    <cellStyle name="Notiz 6 3 2 4" xfId="4065" xr:uid="{B20FC18F-0DEE-4D60-AE7F-3ADDD6F37C00}"/>
    <cellStyle name="Notiz 6 3 3" xfId="1261" xr:uid="{1DCBA69C-BF88-4329-917B-28D11D05347E}"/>
    <cellStyle name="Notiz 6 3 3 2" xfId="2871" xr:uid="{54AEF88A-B7B3-4B8D-9E43-543434A09288}"/>
    <cellStyle name="Notiz 6 3 3 2 2" xfId="6083" xr:uid="{E8F675F6-4F23-4932-913A-05B9E5556E5C}"/>
    <cellStyle name="Notiz 6 3 3 3" xfId="4477" xr:uid="{553B03D9-220E-4810-B96D-FB46FBA79070}"/>
    <cellStyle name="Notiz 6 3 4" xfId="2066" xr:uid="{5968A009-DE15-43CC-9D78-2133108DEA3C}"/>
    <cellStyle name="Notiz 6 3 4 2" xfId="5278" xr:uid="{71EBA537-F1EC-4699-A251-78387DFEB1E2}"/>
    <cellStyle name="Notiz 6 3 5" xfId="3672" xr:uid="{E8195256-8E42-48CE-AE98-933BEF0E98A5}"/>
    <cellStyle name="Notiz 6 4" xfId="554" xr:uid="{5E7CF5D3-88BB-44E8-9D87-54940A3D3AD6}"/>
    <cellStyle name="Notiz 6 4 2" xfId="1363" xr:uid="{BDA49448-8B11-47BC-9205-D430FF6732CC}"/>
    <cellStyle name="Notiz 6 4 2 2" xfId="2971" xr:uid="{E309C296-4D4C-4CB5-956E-2F5BEC70D5F4}"/>
    <cellStyle name="Notiz 6 4 2 2 2" xfId="6183" xr:uid="{312AEBE6-0584-4B5A-B656-B73BF1136EB4}"/>
    <cellStyle name="Notiz 6 4 2 3" xfId="4577" xr:uid="{4EF1681F-F99A-4E81-B2C9-864F91F28506}"/>
    <cellStyle name="Notiz 6 4 3" xfId="2166" xr:uid="{C6970267-C2F5-42F0-8EB3-6931F31396AE}"/>
    <cellStyle name="Notiz 6 4 3 2" xfId="5378" xr:uid="{D7BD53CD-9260-49F0-AA4A-026BAC749870}"/>
    <cellStyle name="Notiz 6 4 4" xfId="3772" xr:uid="{9A699FA8-54AF-4961-9465-D4BF9D1AD6C5}"/>
    <cellStyle name="Notiz 6 5" xfId="968" xr:uid="{3DB3E5CF-07AB-4B41-BD7B-606C0267F113}"/>
    <cellStyle name="Notiz 6 5 2" xfId="2578" xr:uid="{04C6BDCF-CFD0-4D7A-ABF2-ECF7E1B291E0}"/>
    <cellStyle name="Notiz 6 5 2 2" xfId="5790" xr:uid="{CDDE6161-765B-4FB7-A912-5D7A071BCE6E}"/>
    <cellStyle name="Notiz 6 5 3" xfId="4184" xr:uid="{D1C31AB4-0F8B-437F-9DF8-C915EB508190}"/>
    <cellStyle name="Notiz 6 6" xfId="1773" xr:uid="{824F7A62-2503-4BFE-87E1-C0C8A0DB84BB}"/>
    <cellStyle name="Notiz 6 6 2" xfId="4985" xr:uid="{47F0BCE2-9408-4EFE-BA62-607EA2BB0E11}"/>
    <cellStyle name="Notiz 6 7" xfId="3379" xr:uid="{CF16436B-D1C6-4FF5-B3D5-1AD50AE9970C}"/>
    <cellStyle name="Notiz 7" xfId="135" xr:uid="{ADCB3452-C497-4BB4-B69B-9373F2645487}"/>
    <cellStyle name="Notiz 7 2" xfId="430" xr:uid="{C771477E-F2B4-42D0-A9EF-EF4DAF391497}"/>
    <cellStyle name="Notiz 7 2 2" xfId="848" xr:uid="{F075125E-E7BF-48C1-A9FB-6B7098A77878}"/>
    <cellStyle name="Notiz 7 2 2 2" xfId="1657" xr:uid="{5320A060-6ABD-491C-A225-94FFAE41AE01}"/>
    <cellStyle name="Notiz 7 2 2 2 2" xfId="3265" xr:uid="{60B96C5A-D006-48BC-BC6C-D74EDC0ACB22}"/>
    <cellStyle name="Notiz 7 2 2 2 2 2" xfId="6477" xr:uid="{5076AC9D-5DC3-4589-945E-C61D66F5FC7B}"/>
    <cellStyle name="Notiz 7 2 2 2 3" xfId="4871" xr:uid="{18510ED8-3611-43E0-9C5B-089F7E614288}"/>
    <cellStyle name="Notiz 7 2 2 3" xfId="2460" xr:uid="{F53005D8-7021-4353-9784-8265A82AC11C}"/>
    <cellStyle name="Notiz 7 2 2 3 2" xfId="5672" xr:uid="{75C9EE94-C304-4164-9147-BD31F8770766}"/>
    <cellStyle name="Notiz 7 2 2 4" xfId="4066" xr:uid="{DE173FF7-5716-4D8F-9326-93DD839B2F3E}"/>
    <cellStyle name="Notiz 7 2 3" xfId="1262" xr:uid="{F34199BD-B186-4B45-B168-59087B850EA1}"/>
    <cellStyle name="Notiz 7 2 3 2" xfId="2872" xr:uid="{2DF02CC0-2595-4461-AB92-F4CEB1FCA30A}"/>
    <cellStyle name="Notiz 7 2 3 2 2" xfId="6084" xr:uid="{4423ECFC-F5A3-4C54-AD0B-5BE048BBACF3}"/>
    <cellStyle name="Notiz 7 2 3 3" xfId="4478" xr:uid="{140ADF11-CA7D-471E-98D5-C0F84DC55BB1}"/>
    <cellStyle name="Notiz 7 2 4" xfId="2067" xr:uid="{616D808E-80E9-45FA-BD7A-E7C63BD8983B}"/>
    <cellStyle name="Notiz 7 2 4 2" xfId="5279" xr:uid="{AF70C610-EE59-4C7D-ADA6-E27698F083DB}"/>
    <cellStyle name="Notiz 7 2 5" xfId="3673" xr:uid="{B1D92B95-6DAC-4694-AAAE-297D6F6FED31}"/>
    <cellStyle name="Notiz 7 3" xfId="568" xr:uid="{BAEB2F2F-C377-4E50-A676-3E06122991C0}"/>
    <cellStyle name="Notiz 7 3 2" xfId="1377" xr:uid="{0D760968-610A-4025-9134-FA668DBD436E}"/>
    <cellStyle name="Notiz 7 3 2 2" xfId="2985" xr:uid="{F8F7CD14-629F-47CF-9353-1B760C497300}"/>
    <cellStyle name="Notiz 7 3 2 2 2" xfId="6197" xr:uid="{D985D1D1-37BC-47B4-AC0F-1AD6744E8845}"/>
    <cellStyle name="Notiz 7 3 2 3" xfId="4591" xr:uid="{F72FBB3C-79CC-4EFA-B148-5BE5CB6F131B}"/>
    <cellStyle name="Notiz 7 3 3" xfId="2180" xr:uid="{2B43AE94-A1DC-48EF-9FAB-10A8A4A0139F}"/>
    <cellStyle name="Notiz 7 3 3 2" xfId="5392" xr:uid="{37A153C5-C7E5-4BAE-9797-74B69647E81F}"/>
    <cellStyle name="Notiz 7 3 4" xfId="3786" xr:uid="{6A394985-4DAD-412D-9472-F33BD5FB9BE7}"/>
    <cellStyle name="Notiz 7 4" xfId="982" xr:uid="{00176E48-1CA0-43A6-AE35-C7F4A102321A}"/>
    <cellStyle name="Notiz 7 4 2" xfId="2592" xr:uid="{CC031FF2-9453-4E45-82A0-E42E1F431FD6}"/>
    <cellStyle name="Notiz 7 4 2 2" xfId="5804" xr:uid="{F615F728-68CE-4B44-8B9E-E8418DCDF3AC}"/>
    <cellStyle name="Notiz 7 4 3" xfId="4198" xr:uid="{6EC99609-D06B-4E89-9DDA-2324307E956D}"/>
    <cellStyle name="Notiz 7 5" xfId="1787" xr:uid="{5A064FC0-C060-4B06-B6B7-5AD2E764FB46}"/>
    <cellStyle name="Notiz 7 5 2" xfId="4999" xr:uid="{E0449B7F-10CF-4385-9727-27699F4200BF}"/>
    <cellStyle name="Notiz 7 6" xfId="3393" xr:uid="{5B318BDC-7E94-4652-9EA4-318C5252F7EA}"/>
    <cellStyle name="Notiz 8" xfId="237" xr:uid="{847EE9A0-AEF7-41C5-A2ED-04545618BEBC}"/>
    <cellStyle name="Notiz 8 2" xfId="431" xr:uid="{A2C21E0D-60F9-494C-B89C-A5B8D3B2B292}"/>
    <cellStyle name="Notiz 8 2 2" xfId="849" xr:uid="{770782A1-A2AE-4A21-AA0E-98AAF9E00D03}"/>
    <cellStyle name="Notiz 8 2 2 2" xfId="1658" xr:uid="{992C1AF9-55C4-4F91-814E-4B7B504F6D2C}"/>
    <cellStyle name="Notiz 8 2 2 2 2" xfId="3266" xr:uid="{62C2652F-5059-428B-8CA0-7E902AA105EF}"/>
    <cellStyle name="Notiz 8 2 2 2 2 2" xfId="6478" xr:uid="{82FEA9C1-05DA-4321-9C7A-A764718E7ABE}"/>
    <cellStyle name="Notiz 8 2 2 2 3" xfId="4872" xr:uid="{14C7E0E6-D23B-4F2F-932C-9D13BC5B7567}"/>
    <cellStyle name="Notiz 8 2 2 3" xfId="2461" xr:uid="{50390656-61CA-4F08-86B2-E6087A88BA11}"/>
    <cellStyle name="Notiz 8 2 2 3 2" xfId="5673" xr:uid="{E4D55A7F-7434-4876-A71F-21F38C12876E}"/>
    <cellStyle name="Notiz 8 2 2 4" xfId="4067" xr:uid="{2FAC0175-719B-4164-ABBF-FF4B10D89923}"/>
    <cellStyle name="Notiz 8 2 3" xfId="1263" xr:uid="{7CE9CBA3-61F5-40B6-818B-56868AEF5305}"/>
    <cellStyle name="Notiz 8 2 3 2" xfId="2873" xr:uid="{6F149D43-971A-411C-AA17-8EE88A7D546F}"/>
    <cellStyle name="Notiz 8 2 3 2 2" xfId="6085" xr:uid="{EDA9F2D7-7230-4A19-ACA7-08B0C8BBC42A}"/>
    <cellStyle name="Notiz 8 2 3 3" xfId="4479" xr:uid="{9A2DD5FD-21FD-4685-AA9A-649282E51E0D}"/>
    <cellStyle name="Notiz 8 2 4" xfId="2068" xr:uid="{4CD75B32-95D0-4774-ABF1-49C8D5AC4695}"/>
    <cellStyle name="Notiz 8 2 4 2" xfId="5280" xr:uid="{78BA0EC9-8479-4089-A7E8-29C20E82782B}"/>
    <cellStyle name="Notiz 8 2 5" xfId="3674" xr:uid="{83691DBC-B9B3-41B1-9FBD-B2706460C2A8}"/>
    <cellStyle name="Notiz 8 3" xfId="661" xr:uid="{0B19A9B9-833E-4EB1-82CD-C5CD5D2ED367}"/>
    <cellStyle name="Notiz 8 3 2" xfId="1470" xr:uid="{ECF2FC0A-951D-49C0-8568-5D7B8C988162}"/>
    <cellStyle name="Notiz 8 3 2 2" xfId="3078" xr:uid="{D55A1F8F-E148-4ECF-B63C-6A31516C4FC4}"/>
    <cellStyle name="Notiz 8 3 2 2 2" xfId="6290" xr:uid="{5DAC237C-F7D4-4AF5-B417-99A50F9C6C0C}"/>
    <cellStyle name="Notiz 8 3 2 3" xfId="4684" xr:uid="{55B97660-18E3-4742-A269-F656E7DA6E1D}"/>
    <cellStyle name="Notiz 8 3 3" xfId="2273" xr:uid="{CC94A760-0541-499E-98E4-E9B3E329FCC0}"/>
    <cellStyle name="Notiz 8 3 3 2" xfId="5485" xr:uid="{D8D715E8-5CED-4971-85E4-DE2091A8F3EA}"/>
    <cellStyle name="Notiz 8 3 4" xfId="3879" xr:uid="{5B646EBE-C9D9-45AF-B752-7E8DA42F110D}"/>
    <cellStyle name="Notiz 8 4" xfId="1075" xr:uid="{E3D669F4-E5E3-4662-A398-D98D14563E23}"/>
    <cellStyle name="Notiz 8 4 2" xfId="2685" xr:uid="{EF8204DD-E3B1-4E07-B06A-08123611D3A9}"/>
    <cellStyle name="Notiz 8 4 2 2" xfId="5897" xr:uid="{C4B36A37-6430-4C6F-A3DA-A203D63A5139}"/>
    <cellStyle name="Notiz 8 4 3" xfId="4291" xr:uid="{662E9329-27BD-4A98-B0C4-48A7F3717DD6}"/>
    <cellStyle name="Notiz 8 5" xfId="1880" xr:uid="{5AC5B709-BDBC-486D-90E5-554604A16703}"/>
    <cellStyle name="Notiz 8 5 2" xfId="5092" xr:uid="{C55B5CDC-036B-428A-9FA0-FD9ECD70B31E}"/>
    <cellStyle name="Notiz 8 6" xfId="3486" xr:uid="{C1E6671F-3798-484C-B196-C2ED591F102B}"/>
    <cellStyle name="Notiz 9" xfId="251" xr:uid="{26FE2705-67DD-455F-B5AE-D69BF3C61554}"/>
    <cellStyle name="Notiz 9 2" xfId="675" xr:uid="{F0581001-8C34-4D6C-8ECF-E3F994AD5644}"/>
    <cellStyle name="Notiz 9 2 2" xfId="1484" xr:uid="{0259A868-5D10-46DD-80AE-C0610C89A97B}"/>
    <cellStyle name="Notiz 9 2 2 2" xfId="3092" xr:uid="{89F06725-9EC3-4755-94BA-68D3C4929D19}"/>
    <cellStyle name="Notiz 9 2 2 2 2" xfId="6304" xr:uid="{3AB1145A-396B-425A-9F7A-593F1770741B}"/>
    <cellStyle name="Notiz 9 2 2 3" xfId="4698" xr:uid="{C063FE70-1F0A-4AFA-A395-CD1E897DA94C}"/>
    <cellStyle name="Notiz 9 2 3" xfId="2287" xr:uid="{70A9496B-4A17-4BA6-9A9C-1E4DCB607864}"/>
    <cellStyle name="Notiz 9 2 3 2" xfId="5499" xr:uid="{3A9DC840-A25D-48CD-BA3D-C70CED767F7F}"/>
    <cellStyle name="Notiz 9 2 4" xfId="3893" xr:uid="{F65FD282-F53C-4FDE-A96D-2C92A62E9319}"/>
    <cellStyle name="Notiz 9 3" xfId="1089" xr:uid="{7C2CC6C1-3F2D-444C-9F3E-0185B109C209}"/>
    <cellStyle name="Notiz 9 3 2" xfId="2699" xr:uid="{59E345DB-9DF8-44D9-91A5-7F7E46826E3D}"/>
    <cellStyle name="Notiz 9 3 2 2" xfId="5911" xr:uid="{02390F44-B639-4D20-918F-76729D95676E}"/>
    <cellStyle name="Notiz 9 3 3" xfId="4305" xr:uid="{B7BE277B-2655-491F-871B-408069641B51}"/>
    <cellStyle name="Notiz 9 4" xfId="1894" xr:uid="{97E78CD8-C18F-4D02-BFDE-4F91E69176F4}"/>
    <cellStyle name="Notiz 9 4 2" xfId="5106" xr:uid="{BF67A3B5-BE65-4095-A9A5-760FE0E20FAF}"/>
    <cellStyle name="Notiz 9 5" xfId="3500" xr:uid="{AD683B2F-5481-4E43-B44F-DAAC43C6A445}"/>
    <cellStyle name="Percent" xfId="8" xr:uid="{40709542-6C68-4FCD-B33D-46F863DA2E58}"/>
    <cellStyle name="Prozent 2" xfId="6521" xr:uid="{F4ED87D1-7F38-42B2-9A33-A92755150D03}"/>
    <cellStyle name="Schlecht 2" xfId="45" xr:uid="{C4D7BFA9-3687-4A4D-B1F5-9075C1B8077F}"/>
    <cellStyle name="Standard 10" xfId="106" xr:uid="{934E112C-311D-40BA-BA0B-75CC414E4FDC}"/>
    <cellStyle name="Standard 10 2" xfId="208" xr:uid="{D79FE8A4-A69D-47E5-B1D3-6F4D619AA083}"/>
    <cellStyle name="Standard 10 2 2" xfId="432" xr:uid="{1AA0C7C0-759C-451B-8DCE-AFBD52B231C8}"/>
    <cellStyle name="Standard 10 2 2 2" xfId="850" xr:uid="{957AEA1F-9F83-4C0D-A965-10E24D433FFC}"/>
    <cellStyle name="Standard 10 2 2 2 2" xfId="1659" xr:uid="{9AAC6735-EFD0-4731-B437-DEDB0E44DB7D}"/>
    <cellStyle name="Standard 10 2 2 2 2 2" xfId="3267" xr:uid="{3F6D15DC-8AA2-4D47-93CC-71531F8E22C1}"/>
    <cellStyle name="Standard 10 2 2 2 2 2 2" xfId="6479" xr:uid="{20BEA827-F35B-4610-A703-F568C1F55765}"/>
    <cellStyle name="Standard 10 2 2 2 2 3" xfId="4873" xr:uid="{72CC1005-F69D-4871-A456-03E0966657DE}"/>
    <cellStyle name="Standard 10 2 2 2 3" xfId="2462" xr:uid="{EF7FD4B2-415A-40CE-9426-7177571F317C}"/>
    <cellStyle name="Standard 10 2 2 2 3 2" xfId="5674" xr:uid="{7DDA1CFD-2A49-4E06-80EA-D86B0514D63E}"/>
    <cellStyle name="Standard 10 2 2 2 4" xfId="4068" xr:uid="{8B5CB266-40ED-4D5D-9DFB-68BF0B67559B}"/>
    <cellStyle name="Standard 10 2 2 3" xfId="1264" xr:uid="{3A1A9D77-C96E-4A78-895D-B97481408C16}"/>
    <cellStyle name="Standard 10 2 2 3 2" xfId="2874" xr:uid="{B9C9F876-F490-4138-BD46-DB3CB080F0B3}"/>
    <cellStyle name="Standard 10 2 2 3 2 2" xfId="6086" xr:uid="{9703595E-6313-4C21-8351-8A8035CB5DD2}"/>
    <cellStyle name="Standard 10 2 2 3 3" xfId="4480" xr:uid="{892263F4-D204-4918-9CD7-DC20D16F121A}"/>
    <cellStyle name="Standard 10 2 2 4" xfId="2069" xr:uid="{08C27CA4-B9F9-4398-A055-8E0BD01BBF69}"/>
    <cellStyle name="Standard 10 2 2 4 2" xfId="5281" xr:uid="{3A834887-DD51-4F32-99D7-61361202BF57}"/>
    <cellStyle name="Standard 10 2 2 5" xfId="3675" xr:uid="{97403D6A-C1AF-4000-A490-1CA779228AEB}"/>
    <cellStyle name="Standard 10 2 3" xfId="632" xr:uid="{826B2BCC-7457-47D6-BC6C-A530E4E5EF49}"/>
    <cellStyle name="Standard 10 2 3 2" xfId="1441" xr:uid="{0CB3DCE0-EE7A-48B0-B42D-0B416B2FDBFB}"/>
    <cellStyle name="Standard 10 2 3 2 2" xfId="3049" xr:uid="{68F3A8D9-7C30-432D-B51B-A3A811F34233}"/>
    <cellStyle name="Standard 10 2 3 2 2 2" xfId="6261" xr:uid="{861D9881-E299-4EFF-A458-D51BE4C22F3D}"/>
    <cellStyle name="Standard 10 2 3 2 3" xfId="4655" xr:uid="{1DF28AF5-B690-4910-B10E-5AD2DF6FDBF4}"/>
    <cellStyle name="Standard 10 2 3 3" xfId="2244" xr:uid="{442DCFDF-2CE3-4096-B179-8080AA76AFB9}"/>
    <cellStyle name="Standard 10 2 3 3 2" xfId="5456" xr:uid="{6ADEB8D2-CD28-4ACA-A51A-F59E607261E0}"/>
    <cellStyle name="Standard 10 2 3 4" xfId="3850" xr:uid="{2B1BFB25-E72B-4D77-B7FC-3E749735E9B0}"/>
    <cellStyle name="Standard 10 2 4" xfId="1046" xr:uid="{945CABFC-7970-4609-8A11-2E742C75FA4B}"/>
    <cellStyle name="Standard 10 2 4 2" xfId="2656" xr:uid="{565713C7-CF84-43DF-897C-034C4DAF6502}"/>
    <cellStyle name="Standard 10 2 4 2 2" xfId="5868" xr:uid="{0256600D-9855-406F-AB5D-2448C2F78434}"/>
    <cellStyle name="Standard 10 2 4 3" xfId="4262" xr:uid="{3D567082-782D-47D1-B4DD-83BF51E68AE5}"/>
    <cellStyle name="Standard 10 2 5" xfId="1851" xr:uid="{7EE256D2-7AB1-4B15-9967-21E45631E6BC}"/>
    <cellStyle name="Standard 10 2 5 2" xfId="5063" xr:uid="{D45A465C-9053-4FA7-839E-15B8A10EAB97}"/>
    <cellStyle name="Standard 10 2 6" xfId="3457" xr:uid="{AE5067CE-873B-4CF9-AA54-3CA277FBBB5F}"/>
    <cellStyle name="Standard 10 3" xfId="266" xr:uid="{8409FDA4-2FDA-4E03-A914-E338E351B5B5}"/>
    <cellStyle name="Standard 10 4" xfId="433" xr:uid="{20D5FD21-B845-44D5-8762-0792ED69D4F4}"/>
    <cellStyle name="Standard 10 4 2" xfId="851" xr:uid="{A50F5742-D97D-4885-84AB-3BB3ADEF9A5D}"/>
    <cellStyle name="Standard 10 4 2 2" xfId="1660" xr:uid="{9A97643F-440F-4B0E-8FEE-F80FF68E0DA1}"/>
    <cellStyle name="Standard 10 4 2 2 2" xfId="3268" xr:uid="{D2614424-2D85-4903-85DD-54FE4C606EFA}"/>
    <cellStyle name="Standard 10 4 2 2 2 2" xfId="6480" xr:uid="{A5E21DC5-CB31-42DD-AC2A-06ED39723E08}"/>
    <cellStyle name="Standard 10 4 2 2 3" xfId="4874" xr:uid="{9A35B038-88F5-4A7C-8F90-8091B2BC464A}"/>
    <cellStyle name="Standard 10 4 2 3" xfId="2463" xr:uid="{EA73D35D-1D59-4CE4-A61D-B5B2591797F7}"/>
    <cellStyle name="Standard 10 4 2 3 2" xfId="5675" xr:uid="{C296EE87-1788-4AF6-AC72-07C947668ABD}"/>
    <cellStyle name="Standard 10 4 2 4" xfId="4069" xr:uid="{F967037B-697A-490D-964B-2C60D6DECF6F}"/>
    <cellStyle name="Standard 10 4 3" xfId="1265" xr:uid="{7B215599-598C-49A7-B318-66F5BE6D1E07}"/>
    <cellStyle name="Standard 10 4 3 2" xfId="2875" xr:uid="{022DDB7B-6C56-4B3B-B227-1EE0133D064E}"/>
    <cellStyle name="Standard 10 4 3 2 2" xfId="6087" xr:uid="{054ECA34-AFB1-443C-936A-5C13F752637F}"/>
    <cellStyle name="Standard 10 4 3 3" xfId="4481" xr:uid="{EF81A81D-87FD-49F5-8DD5-A3E0A363EE6A}"/>
    <cellStyle name="Standard 10 4 4" xfId="2070" xr:uid="{3061A478-7E49-4BB3-A89F-1A42D530F42E}"/>
    <cellStyle name="Standard 10 4 4 2" xfId="5282" xr:uid="{2FD5CF46-916C-4DB3-B87A-71F1238BC3D3}"/>
    <cellStyle name="Standard 10 4 5" xfId="3676" xr:uid="{64AE1C66-1F87-4D57-B03E-4778C3DD03AA}"/>
    <cellStyle name="Standard 10 5" xfId="539" xr:uid="{D7F61997-71D8-4783-BCF8-0E91810BB899}"/>
    <cellStyle name="Standard 10 5 2" xfId="1348" xr:uid="{EEBFC4AA-5C4D-44EC-81C2-04D5E58EA81C}"/>
    <cellStyle name="Standard 10 5 2 2" xfId="2956" xr:uid="{8BDBDB7A-3EBC-4D5B-8E28-7FE6FE19A9C1}"/>
    <cellStyle name="Standard 10 5 2 2 2" xfId="6168" xr:uid="{4C4B6D5F-AD88-4572-ACDC-2413D6E4AE38}"/>
    <cellStyle name="Standard 10 5 2 3" xfId="4562" xr:uid="{AFB5D5F4-FA67-482A-AE16-4AFCE995DC8D}"/>
    <cellStyle name="Standard 10 5 3" xfId="2151" xr:uid="{316FE230-FDAD-454B-B6E7-69A4C12906F1}"/>
    <cellStyle name="Standard 10 5 3 2" xfId="5363" xr:uid="{F4EB5574-0E3D-4F45-A35E-EFC3669986BD}"/>
    <cellStyle name="Standard 10 5 4" xfId="3757" xr:uid="{6F6788B6-0B03-43B6-B84C-59AEB5002960}"/>
    <cellStyle name="Standard 10 6" xfId="953" xr:uid="{CB5A52F4-CFAD-465D-A93F-71EF48241BBD}"/>
    <cellStyle name="Standard 10 6 2" xfId="2563" xr:uid="{DADE0235-D0D9-4A46-8709-73391D0F6F3A}"/>
    <cellStyle name="Standard 10 6 2 2" xfId="5775" xr:uid="{01D9DD10-CB91-45A0-B2BE-44E36BDB3A8D}"/>
    <cellStyle name="Standard 10 6 3" xfId="4169" xr:uid="{D1E9E913-FDC3-4152-91F8-E673B2B39918}"/>
    <cellStyle name="Standard 10 7" xfId="1758" xr:uid="{2D3CD92E-4712-4FEE-8060-76C09F508F14}"/>
    <cellStyle name="Standard 10 7 2" xfId="4970" xr:uid="{1DEDAA15-816D-4E8D-BCBC-B5A9FA291B72}"/>
    <cellStyle name="Standard 10 8" xfId="3364" xr:uid="{CC26D935-66C2-4101-9ACD-535B298B1CD7}"/>
    <cellStyle name="Standard 11" xfId="120" xr:uid="{A94EB5D1-ABA7-476D-88A3-FF668A829E8F}"/>
    <cellStyle name="Standard 11 2" xfId="222" xr:uid="{3DE5226D-4838-4AD2-AB41-BB0836989E3C}"/>
    <cellStyle name="Standard 11 2 2" xfId="434" xr:uid="{140E68D0-15E5-4A88-942B-30589BD3FD8D}"/>
    <cellStyle name="Standard 11 2 2 2" xfId="852" xr:uid="{6B80D1EE-9BD6-486B-B2E0-3ED5B371F1E3}"/>
    <cellStyle name="Standard 11 2 2 2 2" xfId="1661" xr:uid="{45562AEB-A87F-4DDB-9AFE-60CB6EA46100}"/>
    <cellStyle name="Standard 11 2 2 2 2 2" xfId="3269" xr:uid="{CDEF5A1A-5968-4869-92BF-DB2FA4E85495}"/>
    <cellStyle name="Standard 11 2 2 2 2 2 2" xfId="6481" xr:uid="{5C566488-9104-4612-9DF5-C1B3B7DF8514}"/>
    <cellStyle name="Standard 11 2 2 2 2 3" xfId="4875" xr:uid="{2A8F2798-4C9C-46D3-AD4A-6A7B67B4F179}"/>
    <cellStyle name="Standard 11 2 2 2 3" xfId="2464" xr:uid="{8B07D912-7244-4E6E-ACFA-65A21C4DF26C}"/>
    <cellStyle name="Standard 11 2 2 2 3 2" xfId="5676" xr:uid="{81756C97-B1E7-475B-99E8-E82CA2D122C6}"/>
    <cellStyle name="Standard 11 2 2 2 4" xfId="4070" xr:uid="{23E3C205-3816-4A7D-9B3A-822EED648EF2}"/>
    <cellStyle name="Standard 11 2 2 3" xfId="1266" xr:uid="{33BD95D8-DDA4-4018-A526-4CE134CAF087}"/>
    <cellStyle name="Standard 11 2 2 3 2" xfId="2876" xr:uid="{5FA1458B-CAF0-4A2D-B7D1-2377BDF4C43E}"/>
    <cellStyle name="Standard 11 2 2 3 2 2" xfId="6088" xr:uid="{4785AA86-F1CB-4B1F-A18C-90F8F7C9C894}"/>
    <cellStyle name="Standard 11 2 2 3 3" xfId="4482" xr:uid="{D0BCA684-4D26-45B3-9607-29A9579F3FE7}"/>
    <cellStyle name="Standard 11 2 2 4" xfId="2071" xr:uid="{101B557D-5B94-4296-9967-DED470B4DA3E}"/>
    <cellStyle name="Standard 11 2 2 4 2" xfId="5283" xr:uid="{8A46B1A0-8204-4260-9AA0-1FF0BFA361D6}"/>
    <cellStyle name="Standard 11 2 2 5" xfId="3677" xr:uid="{14149173-C525-4432-ACAF-B2A146485C6F}"/>
    <cellStyle name="Standard 11 2 3" xfId="646" xr:uid="{03B39B08-B343-404C-9964-9A039BC247BB}"/>
    <cellStyle name="Standard 11 2 3 2" xfId="1455" xr:uid="{348D4F0B-2FD0-40F8-9AC1-8A82FB4ABCFE}"/>
    <cellStyle name="Standard 11 2 3 2 2" xfId="3063" xr:uid="{E9B95B60-36BF-42CE-B14D-7B807011DB02}"/>
    <cellStyle name="Standard 11 2 3 2 2 2" xfId="6275" xr:uid="{2CAB9DBB-C5D6-4B96-AAE6-77B87C4079D9}"/>
    <cellStyle name="Standard 11 2 3 2 3" xfId="4669" xr:uid="{04CCC930-EB29-4E90-8714-7366D9BC5F29}"/>
    <cellStyle name="Standard 11 2 3 3" xfId="2258" xr:uid="{1F928B3F-5F7B-4797-B982-B2BC2AF68A00}"/>
    <cellStyle name="Standard 11 2 3 3 2" xfId="5470" xr:uid="{4D9FC345-E1B0-4C65-9924-5AEE5ED1AB30}"/>
    <cellStyle name="Standard 11 2 3 4" xfId="3864" xr:uid="{10C5CF6F-5EA4-45E6-BE6E-931399BD5CD3}"/>
    <cellStyle name="Standard 11 2 4" xfId="1060" xr:uid="{E06C7A8E-523E-4532-BA56-A51411EC035B}"/>
    <cellStyle name="Standard 11 2 4 2" xfId="2670" xr:uid="{D8944E69-C51A-4079-A929-A87E54CD7580}"/>
    <cellStyle name="Standard 11 2 4 2 2" xfId="5882" xr:uid="{5231599D-5A67-409F-B034-7D62A1959858}"/>
    <cellStyle name="Standard 11 2 4 3" xfId="4276" xr:uid="{670810EF-8C4D-4BAF-94C6-CE44BA3A3E00}"/>
    <cellStyle name="Standard 11 2 5" xfId="1865" xr:uid="{4C556D3B-206C-48B6-877B-A40D5833F921}"/>
    <cellStyle name="Standard 11 2 5 2" xfId="5077" xr:uid="{6167F71A-B5E0-4467-B965-7696CB2FE150}"/>
    <cellStyle name="Standard 11 2 6" xfId="3471" xr:uid="{8E917A99-1894-46A3-B5E4-64D58638FF44}"/>
    <cellStyle name="Standard 11 3" xfId="435" xr:uid="{C3C73776-6B47-4BC0-89A0-ED3D663402F8}"/>
    <cellStyle name="Standard 11 4" xfId="436" xr:uid="{E32726E8-5BB9-4A4A-A525-BB1368766A10}"/>
    <cellStyle name="Standard 11 4 2" xfId="853" xr:uid="{BFCDE3C9-D72C-47B3-8F13-403771B40A15}"/>
    <cellStyle name="Standard 11 4 2 2" xfId="1662" xr:uid="{884DD29D-7908-4494-8FF5-280C15D36491}"/>
    <cellStyle name="Standard 11 4 2 2 2" xfId="3270" xr:uid="{C397DC8E-3349-4B64-96B2-A0C1BE3C51B2}"/>
    <cellStyle name="Standard 11 4 2 2 2 2" xfId="6482" xr:uid="{EC1733F4-0F45-4325-A1C1-9F48509AB4BD}"/>
    <cellStyle name="Standard 11 4 2 2 3" xfId="4876" xr:uid="{41DC57DB-0B06-4BF5-9365-71AB12B0CFC8}"/>
    <cellStyle name="Standard 11 4 2 3" xfId="2465" xr:uid="{6739D314-BB2E-4F6C-975E-7F2BA3438D63}"/>
    <cellStyle name="Standard 11 4 2 3 2" xfId="5677" xr:uid="{8FF160D7-487A-44B3-BBF1-ACDDF39D7978}"/>
    <cellStyle name="Standard 11 4 2 4" xfId="4071" xr:uid="{DE28D0D5-9AC5-467E-9B4C-E815BF74E70A}"/>
    <cellStyle name="Standard 11 4 3" xfId="1267" xr:uid="{028EA903-A4B5-4016-9388-F4F36462BF97}"/>
    <cellStyle name="Standard 11 4 3 2" xfId="2877" xr:uid="{48A2138E-8D36-4249-A484-1A8467083C6F}"/>
    <cellStyle name="Standard 11 4 3 2 2" xfId="6089" xr:uid="{063940ED-C96C-49D4-9237-F3E29402011E}"/>
    <cellStyle name="Standard 11 4 3 3" xfId="4483" xr:uid="{E46ED900-FF87-4829-8FCE-7FE98857B7A2}"/>
    <cellStyle name="Standard 11 4 4" xfId="2072" xr:uid="{9E40B117-D3F8-4765-8FC3-CDCA64F90FB2}"/>
    <cellStyle name="Standard 11 4 4 2" xfId="5284" xr:uid="{9F98461F-3F7B-410B-BC9B-624589072E6D}"/>
    <cellStyle name="Standard 11 4 5" xfId="3678" xr:uid="{C7A765C6-3805-4894-A3AC-53180D487A2E}"/>
    <cellStyle name="Standard 11 5" xfId="553" xr:uid="{083D6350-F1D7-46F4-9FFE-8B5A74A039BB}"/>
    <cellStyle name="Standard 11 5 2" xfId="1362" xr:uid="{1F2AB5FE-D421-4271-A106-87ACC57D525F}"/>
    <cellStyle name="Standard 11 5 2 2" xfId="2970" xr:uid="{2482666E-F508-45FD-A416-0A093D8CBDC6}"/>
    <cellStyle name="Standard 11 5 2 2 2" xfId="6182" xr:uid="{3F8BFBF7-4F17-42ED-B543-28E32063261C}"/>
    <cellStyle name="Standard 11 5 2 3" xfId="4576" xr:uid="{2EF86448-2AE0-4A84-B885-C76DA6CFAEFC}"/>
    <cellStyle name="Standard 11 5 3" xfId="2165" xr:uid="{1F4406DE-14DF-4282-8A07-663A61EFA9D7}"/>
    <cellStyle name="Standard 11 5 3 2" xfId="5377" xr:uid="{824B03AE-BB96-4480-91EA-947706E05C18}"/>
    <cellStyle name="Standard 11 5 4" xfId="3771" xr:uid="{BC13B026-B069-46C9-BD71-1D604BC91851}"/>
    <cellStyle name="Standard 11 6" xfId="967" xr:uid="{DF63CF59-1549-46DF-905F-0079DCE1B8B1}"/>
    <cellStyle name="Standard 11 6 2" xfId="2577" xr:uid="{13719BBB-21F3-4316-AD2E-994ECCB89FE4}"/>
    <cellStyle name="Standard 11 6 2 2" xfId="5789" xr:uid="{BD02A660-6D83-404B-A643-574B9B5EFB54}"/>
    <cellStyle name="Standard 11 6 3" xfId="4183" xr:uid="{67E6D847-E480-48BF-9719-FA65AFD86019}"/>
    <cellStyle name="Standard 11 7" xfId="1772" xr:uid="{D7620C93-9FFA-4C4E-86CD-12BC63ED8642}"/>
    <cellStyle name="Standard 11 7 2" xfId="4984" xr:uid="{DCB165AE-8246-4CC5-BF80-B3D5979B0C42}"/>
    <cellStyle name="Standard 11 8" xfId="3378" xr:uid="{B0808E40-8CD1-4CC6-ABB3-A75ABA516C46}"/>
    <cellStyle name="Standard 12" xfId="134" xr:uid="{04AE5176-8693-44AB-A44F-07B358EA65D0}"/>
    <cellStyle name="Standard 12 2" xfId="437" xr:uid="{5034FD37-F1D4-4B9C-97A2-8EAF1908321B}"/>
    <cellStyle name="Standard 12 2 2" xfId="854" xr:uid="{B30C2BE2-596E-48A2-BAB5-9B4D2D6342AA}"/>
    <cellStyle name="Standard 12 2 2 2" xfId="1663" xr:uid="{D5725CF9-A04F-40C8-B92D-7C89F970B65F}"/>
    <cellStyle name="Standard 12 2 2 2 2" xfId="3271" xr:uid="{64D76186-6686-4EEA-8909-868D6AD347BB}"/>
    <cellStyle name="Standard 12 2 2 2 2 2" xfId="6483" xr:uid="{A9095D0A-960B-43DC-8641-2BEF48655E53}"/>
    <cellStyle name="Standard 12 2 2 2 3" xfId="4877" xr:uid="{3664ACFA-CF66-4AD6-91B3-9E221DF9097E}"/>
    <cellStyle name="Standard 12 2 2 3" xfId="2466" xr:uid="{93C95E8D-935B-42E5-B6E9-064A8CDA25B0}"/>
    <cellStyle name="Standard 12 2 2 3 2" xfId="5678" xr:uid="{10F3F986-87F2-4216-AEBC-B2DF50106D47}"/>
    <cellStyle name="Standard 12 2 2 4" xfId="4072" xr:uid="{DBCA6646-0F78-446A-AE7C-1CDD1FF1C0DB}"/>
    <cellStyle name="Standard 12 2 3" xfId="1268" xr:uid="{E21340F1-6233-4D36-9F69-1AFEB3669BD8}"/>
    <cellStyle name="Standard 12 2 3 2" xfId="2878" xr:uid="{3455BF68-DC37-4F42-B171-66D68BA75DE8}"/>
    <cellStyle name="Standard 12 2 3 2 2" xfId="6090" xr:uid="{88833F6E-1F49-4C0E-AEE6-D54A3F9FFCCE}"/>
    <cellStyle name="Standard 12 2 3 3" xfId="4484" xr:uid="{B4A9734F-0CB8-49E9-9855-74CFAABC7DB7}"/>
    <cellStyle name="Standard 12 2 4" xfId="2073" xr:uid="{5E346B37-BE53-4F0D-A581-AA9C58667416}"/>
    <cellStyle name="Standard 12 2 4 2" xfId="5285" xr:uid="{39BB3DEA-155F-4E61-A8FD-D1E1CD251895}"/>
    <cellStyle name="Standard 12 2 5" xfId="3679" xr:uid="{B4A43A6A-30D1-4ADE-B3B3-7475A4251A9E}"/>
    <cellStyle name="Standard 12 3" xfId="567" xr:uid="{810E228E-79D5-4333-91E6-D4E5DA27E212}"/>
    <cellStyle name="Standard 12 3 2" xfId="1376" xr:uid="{51A320D6-2A97-4652-B43A-2667437CE563}"/>
    <cellStyle name="Standard 12 3 2 2" xfId="2984" xr:uid="{C34E2613-64FF-4318-AB4D-6895EA687D9B}"/>
    <cellStyle name="Standard 12 3 2 2 2" xfId="6196" xr:uid="{E8BFB697-EB63-4DC5-B00C-8C729FD424FC}"/>
    <cellStyle name="Standard 12 3 2 3" xfId="4590" xr:uid="{C387E3F3-4DA8-41E6-97A7-85C92D2AB9BA}"/>
    <cellStyle name="Standard 12 3 3" xfId="2179" xr:uid="{04CE3D5E-ADEC-4FFC-8E85-E1FB3EAC7B31}"/>
    <cellStyle name="Standard 12 3 3 2" xfId="5391" xr:uid="{3F3B535E-2E13-4D39-A8E4-1E3A68A126A5}"/>
    <cellStyle name="Standard 12 3 4" xfId="3785" xr:uid="{263364A7-8306-4545-A700-74F315220B91}"/>
    <cellStyle name="Standard 12 4" xfId="981" xr:uid="{04334881-05D1-40B7-AE66-C34370932662}"/>
    <cellStyle name="Standard 12 4 2" xfId="2591" xr:uid="{E4A34C8C-E1F2-48E7-B1A3-EE4F16660AAF}"/>
    <cellStyle name="Standard 12 4 2 2" xfId="5803" xr:uid="{06280ED9-5397-4341-A4F1-4584C302400F}"/>
    <cellStyle name="Standard 12 4 3" xfId="4197" xr:uid="{45CD5B40-14B9-46C6-AB2F-2F6534F6A783}"/>
    <cellStyle name="Standard 12 5" xfId="1786" xr:uid="{E377610F-D83C-4481-B8DE-5207AFC1E30E}"/>
    <cellStyle name="Standard 12 5 2" xfId="4998" xr:uid="{BA173D9B-836A-425B-9DB5-0A4AA645EF49}"/>
    <cellStyle name="Standard 12 6" xfId="3392" xr:uid="{96DBF1D6-1E80-4359-B727-172674B74035}"/>
    <cellStyle name="Standard 13" xfId="236" xr:uid="{71D2B0CE-7632-4306-AB25-56A5ABBE3EB5}"/>
    <cellStyle name="Standard 13 2" xfId="438" xr:uid="{4B1004A7-A6C1-4101-9365-1693DFF227E6}"/>
    <cellStyle name="Standard 13 2 2" xfId="855" xr:uid="{8C32BAD1-5D08-4028-AFD5-3784E71E6F4D}"/>
    <cellStyle name="Standard 13 2 2 2" xfId="1664" xr:uid="{B3FFA685-0264-4714-8877-D1B4B95D4258}"/>
    <cellStyle name="Standard 13 2 2 2 2" xfId="3272" xr:uid="{60DCEF10-8B8A-40E4-A700-7D224706AE99}"/>
    <cellStyle name="Standard 13 2 2 2 2 2" xfId="6484" xr:uid="{EB4A8B42-040F-4B72-BD15-25BEE971D98D}"/>
    <cellStyle name="Standard 13 2 2 2 3" xfId="4878" xr:uid="{C0390B46-25AB-418D-9569-0BBD144486E2}"/>
    <cellStyle name="Standard 13 2 2 3" xfId="2467" xr:uid="{0F295EDF-5611-4158-959B-48F0B72C00C4}"/>
    <cellStyle name="Standard 13 2 2 3 2" xfId="5679" xr:uid="{568B55C6-39B0-45F8-9456-3A571F00C1CE}"/>
    <cellStyle name="Standard 13 2 2 4" xfId="4073" xr:uid="{D2B5E89E-3EB6-4D1D-A3D0-597C110449C4}"/>
    <cellStyle name="Standard 13 2 3" xfId="1269" xr:uid="{14654A14-3AEC-470B-8029-14D238A52A23}"/>
    <cellStyle name="Standard 13 2 3 2" xfId="2879" xr:uid="{70FC2189-9E26-4791-9AF2-A895D6D3D25C}"/>
    <cellStyle name="Standard 13 2 3 2 2" xfId="6091" xr:uid="{3A466AA1-15ED-42F7-835D-62D82F42A75C}"/>
    <cellStyle name="Standard 13 2 3 3" xfId="4485" xr:uid="{31A03020-40DF-4E9F-8F76-909F2B69ABA1}"/>
    <cellStyle name="Standard 13 2 4" xfId="2074" xr:uid="{FD3427A2-8E06-4730-BE06-04CA423C26E9}"/>
    <cellStyle name="Standard 13 2 4 2" xfId="5286" xr:uid="{6A54FA4B-C033-4959-BF23-172809D9C183}"/>
    <cellStyle name="Standard 13 2 5" xfId="3680" xr:uid="{FB2ED7A7-A889-40CA-A6DB-0E4A2E6AE242}"/>
    <cellStyle name="Standard 13 3" xfId="660" xr:uid="{6F496E7B-7D6E-40A8-A2F5-2924D080B754}"/>
    <cellStyle name="Standard 13 3 2" xfId="1469" xr:uid="{C3F871E3-ED92-497E-A798-2ED87F37116B}"/>
    <cellStyle name="Standard 13 3 2 2" xfId="3077" xr:uid="{B74E75B4-281B-4759-A296-6B410E559D1D}"/>
    <cellStyle name="Standard 13 3 2 2 2" xfId="6289" xr:uid="{FCC96C1A-2FFB-4262-897A-8BB63BF94E76}"/>
    <cellStyle name="Standard 13 3 2 3" xfId="4683" xr:uid="{FC7ACB93-EAB6-4FA4-AB62-3687B032B228}"/>
    <cellStyle name="Standard 13 3 3" xfId="2272" xr:uid="{D98AC528-C27B-410D-87C1-6A828966AC58}"/>
    <cellStyle name="Standard 13 3 3 2" xfId="5484" xr:uid="{3EFB97FA-F7FA-419B-9472-A2A4680A0B0F}"/>
    <cellStyle name="Standard 13 3 4" xfId="3878" xr:uid="{54D0652B-FEC3-4BD4-BB1F-6E5C8377CAA9}"/>
    <cellStyle name="Standard 13 4" xfId="1074" xr:uid="{F4A6BA20-65C3-43A1-BE55-F4EA02DC111D}"/>
    <cellStyle name="Standard 13 4 2" xfId="2684" xr:uid="{F1E8FD77-27D7-4004-A836-E90552F32016}"/>
    <cellStyle name="Standard 13 4 2 2" xfId="5896" xr:uid="{BD6216E2-DA6C-4A13-AA5C-B9B65DC321C8}"/>
    <cellStyle name="Standard 13 4 3" xfId="4290" xr:uid="{59959610-4FC1-4DC7-A5E6-662383EA7116}"/>
    <cellStyle name="Standard 13 5" xfId="1879" xr:uid="{BE6A272E-EFA2-455F-8581-999B1EC7286D}"/>
    <cellStyle name="Standard 13 5 2" xfId="5091" xr:uid="{AD3D9FED-477C-4CE9-860E-89FCAE713FA7}"/>
    <cellStyle name="Standard 13 6" xfId="3485" xr:uid="{0A28021B-3BA6-434A-A4B9-CC7BC7918FE2}"/>
    <cellStyle name="Standard 14" xfId="250" xr:uid="{7E4F79CD-038A-43B5-A5DB-AAA4E0185F19}"/>
    <cellStyle name="Standard 14 2" xfId="674" xr:uid="{D2FCCC6F-3255-44D1-B6C6-12163B5EFBA4}"/>
    <cellStyle name="Standard 14 2 2" xfId="1483" xr:uid="{EED82165-FD4B-4570-B858-BF05247722CB}"/>
    <cellStyle name="Standard 14 2 2 2" xfId="3091" xr:uid="{6B34C0FB-616B-4329-A849-3AD84556C84D}"/>
    <cellStyle name="Standard 14 2 2 2 2" xfId="6303" xr:uid="{A46B7D65-4D1E-42AB-8E54-F0282BE6FB72}"/>
    <cellStyle name="Standard 14 2 2 3" xfId="4697" xr:uid="{F4D9BC17-8345-4366-94BB-E7A6BBE67A91}"/>
    <cellStyle name="Standard 14 2 3" xfId="2286" xr:uid="{5290E7AF-2FCF-4D21-9F2F-D217C8AF4E0A}"/>
    <cellStyle name="Standard 14 2 3 2" xfId="5498" xr:uid="{F9DC2A45-4C94-4C7D-85C3-FC126E2EB3DC}"/>
    <cellStyle name="Standard 14 2 4" xfId="3892" xr:uid="{8BFCE149-B68A-45D1-81C1-E747D4888556}"/>
    <cellStyle name="Standard 14 3" xfId="1088" xr:uid="{D4DA7190-87A3-4A3F-8ECB-B53A96CE88C2}"/>
    <cellStyle name="Standard 14 3 2" xfId="2698" xr:uid="{4D78D21F-921F-48C2-958D-E69E056E5FBF}"/>
    <cellStyle name="Standard 14 3 2 2" xfId="5910" xr:uid="{84EFAEAA-217A-48A7-AEA6-1EBB44CB953F}"/>
    <cellStyle name="Standard 14 3 3" xfId="4304" xr:uid="{0710DFFF-357F-47DE-AD41-F00BC1D45828}"/>
    <cellStyle name="Standard 14 4" xfId="1893" xr:uid="{F4047936-29FD-42B5-B837-74238CE77713}"/>
    <cellStyle name="Standard 14 4 2" xfId="5105" xr:uid="{6704F962-28DE-43BD-904F-B54A9B19F537}"/>
    <cellStyle name="Standard 14 5" xfId="3499" xr:uid="{0AE3C51C-2C10-4C34-8644-F2F711C094F9}"/>
    <cellStyle name="Standard 15" xfId="439" xr:uid="{F5C48435-436F-44D4-B0FB-AF2D943D9074}"/>
    <cellStyle name="Standard 16" xfId="440" xr:uid="{E7F8190F-DD22-4D5C-A1A4-C734CB866D4E}"/>
    <cellStyle name="Standard 16 2" xfId="856" xr:uid="{184EC0BE-9F7E-44B2-A2E5-B46E57B0FA48}"/>
    <cellStyle name="Standard 16 2 2" xfId="1665" xr:uid="{3AB3541A-39E4-407B-BC4A-017AD76F4D97}"/>
    <cellStyle name="Standard 16 2 2 2" xfId="3273" xr:uid="{D9E23570-495E-4646-971D-C9DEE9EA947B}"/>
    <cellStyle name="Standard 16 2 2 2 2" xfId="6485" xr:uid="{AAD3A3FB-EDBE-471B-AB04-04A59B9236C1}"/>
    <cellStyle name="Standard 16 2 2 3" xfId="4879" xr:uid="{61BA9EDD-5045-4D03-AA12-3C7B38D13B79}"/>
    <cellStyle name="Standard 16 2 3" xfId="2468" xr:uid="{C5DEC230-BABF-4AD9-9487-CFD89176EAD5}"/>
    <cellStyle name="Standard 16 2 3 2" xfId="5680" xr:uid="{CB9113F9-539B-499C-B903-B34E51CD570B}"/>
    <cellStyle name="Standard 16 2 4" xfId="4074" xr:uid="{44B5E0AB-AE2C-410C-A539-A27902D20D5A}"/>
    <cellStyle name="Standard 16 3" xfId="1270" xr:uid="{756F8B41-CA9D-4E57-B148-D0D6602D8145}"/>
    <cellStyle name="Standard 16 3 2" xfId="2880" xr:uid="{B348F19D-C2B5-467A-B039-7D5209413B0C}"/>
    <cellStyle name="Standard 16 3 2 2" xfId="6092" xr:uid="{AA5C1533-F61D-404A-8868-9017138E4BA1}"/>
    <cellStyle name="Standard 16 3 3" xfId="4486" xr:uid="{3A57730F-BE1A-43C1-88A2-D9F75821C61B}"/>
    <cellStyle name="Standard 16 4" xfId="2075" xr:uid="{749B5777-64B7-4FB5-8799-BCB464C515AD}"/>
    <cellStyle name="Standard 16 4 2" xfId="5287" xr:uid="{FBA93148-DCE7-40A2-B6BD-6E83E6EAA4CE}"/>
    <cellStyle name="Standard 16 5" xfId="3681" xr:uid="{873929DF-2EDD-4EBB-BD15-24726AED8323}"/>
    <cellStyle name="Standard 17" xfId="477" xr:uid="{715A1B69-A213-4732-A126-C01BB1F32DBE}"/>
    <cellStyle name="Standard 17 2" xfId="1286" xr:uid="{F072A90B-3FFF-4C57-A653-C7B772C5891F}"/>
    <cellStyle name="Standard 17 2 2" xfId="2896" xr:uid="{E955AA9A-3417-4683-8EC9-94F9E7DA09CC}"/>
    <cellStyle name="Standard 17 2 2 2" xfId="6108" xr:uid="{0DCF42BD-AF3E-4AE9-BA38-66D50F7807EF}"/>
    <cellStyle name="Standard 17 2 3" xfId="4502" xr:uid="{08FBDF28-F0A5-4AAB-87C8-6F8FDE044622}"/>
    <cellStyle name="Standard 17 3" xfId="2091" xr:uid="{346F9576-A196-42F0-91E8-B6EB91D28D3A}"/>
    <cellStyle name="Standard 17 3 2" xfId="5303" xr:uid="{248460DA-E56A-4305-B354-5B3438EED6FB}"/>
    <cellStyle name="Standard 17 4" xfId="3697" xr:uid="{D21B718C-18AA-4FDF-9B82-6FB599D6688B}"/>
    <cellStyle name="Standard 18" xfId="493" xr:uid="{21901CDF-6321-4163-8D17-BAA6DB376E6F}"/>
    <cellStyle name="Standard 18 2" xfId="1302" xr:uid="{CF4A1DF7-098B-4D6B-B5A6-148CA29E6C5F}"/>
    <cellStyle name="Standard 19" xfId="872" xr:uid="{8DEB1CB2-9076-4631-B8BA-FFE9D6F79CE8}"/>
    <cellStyle name="Standard 19 2" xfId="1681" xr:uid="{F84B2BE3-53CD-49B5-8884-FBA0818528DD}"/>
    <cellStyle name="Standard 19 2 2" xfId="3289" xr:uid="{0D9E517E-ECFC-45B7-A98A-85C2B8A6624A}"/>
    <cellStyle name="Standard 19 2 2 2" xfId="6501" xr:uid="{0A79A1FD-9267-4BD1-A858-3F7BF7017337}"/>
    <cellStyle name="Standard 19 2 3" xfId="4895" xr:uid="{B992FAEB-1836-4DDB-BC9C-DEAA00DCEEA3}"/>
    <cellStyle name="Standard 19 3" xfId="2484" xr:uid="{DD421EDC-87A0-4619-8D30-20F81DDE7825}"/>
    <cellStyle name="Standard 19 3 2" xfId="5696" xr:uid="{537EA0BD-9DD5-458B-9B3B-BDE1B98A6880}"/>
    <cellStyle name="Standard 19 4" xfId="4090" xr:uid="{ED8A5213-3649-4D04-B1EB-8BAED7E8896A}"/>
    <cellStyle name="Standard 2" xfId="3" xr:uid="{0791D2AD-C0CB-4CB7-9D8D-BDD31B9BD096}"/>
    <cellStyle name="Standard 2 10" xfId="441" xr:uid="{ACBED260-F7FA-467C-BFE1-7AAA09BB3095}"/>
    <cellStyle name="Standard 2 11" xfId="442" xr:uid="{F072C002-E89A-4D37-ADFA-5C47E2824E66}"/>
    <cellStyle name="Standard 2 12" xfId="491" xr:uid="{BE1CA575-98FE-46A5-893B-5FA36A924DC7}"/>
    <cellStyle name="Standard 2 12 2" xfId="1300" xr:uid="{650C5E79-F824-4960-B96F-51B32BBED09F}"/>
    <cellStyle name="Standard 2 12 2 2" xfId="2909" xr:uid="{1827E1DB-F374-4CB4-8BFB-93719763A342}"/>
    <cellStyle name="Standard 2 12 2 2 2" xfId="6121" xr:uid="{59AB098A-4612-482C-A15F-69E0FE4E0580}"/>
    <cellStyle name="Standard 2 12 2 3" xfId="4515" xr:uid="{1F2B176F-D556-401C-9CA3-775E7848A97D}"/>
    <cellStyle name="Standard 2 12 3" xfId="2104" xr:uid="{511F0734-FEB7-4AE6-BCB9-D751514E44B7}"/>
    <cellStyle name="Standard 2 12 3 2" xfId="5316" xr:uid="{D71409DA-C2B3-4400-8B35-ED9621DCB01A}"/>
    <cellStyle name="Standard 2 12 4" xfId="3710" xr:uid="{5226E099-7442-4E4A-8BD0-FD0A848CD1CD}"/>
    <cellStyle name="Standard 2 13" xfId="46" xr:uid="{8D3F4DC0-1648-4E7E-8EDB-D9ECC6A5474B}"/>
    <cellStyle name="Standard 2 14" xfId="6529" xr:uid="{D4956EA2-5250-4395-A789-E8C3F7F68D43}"/>
    <cellStyle name="Standard 2 2" xfId="6" xr:uid="{0FC245A6-53C5-4EFD-B804-949A43EF5CD7}"/>
    <cellStyle name="Standard 2 2 2" xfId="193" xr:uid="{F36F7F64-CCEF-4929-B23F-B0E0DEA2E74A}"/>
    <cellStyle name="Standard 2 2 3" xfId="176" xr:uid="{D9045298-FB82-4602-874C-506F359086B3}"/>
    <cellStyle name="Standard 2 2 3 2" xfId="443" xr:uid="{5FD196CF-9093-4D66-82CD-7931DAD6B72C}"/>
    <cellStyle name="Standard 2 2 3 2 2" xfId="857" xr:uid="{C9A5294C-AB0C-4850-B02D-68CE8FD66CC5}"/>
    <cellStyle name="Standard 2 2 3 2 2 2" xfId="1666" xr:uid="{D2A78D76-483B-41F1-9C3F-F8C601525DF1}"/>
    <cellStyle name="Standard 2 2 3 2 2 2 2" xfId="3274" xr:uid="{40ED991A-05A1-4A6D-A4A6-E8BEAD81F478}"/>
    <cellStyle name="Standard 2 2 3 2 2 2 2 2" xfId="6486" xr:uid="{12DD6124-3112-403B-8187-3E13C8E12B51}"/>
    <cellStyle name="Standard 2 2 3 2 2 2 3" xfId="4880" xr:uid="{4CBF0D02-9C79-475B-96BF-435A03358347}"/>
    <cellStyle name="Standard 2 2 3 2 2 3" xfId="2469" xr:uid="{B355DD36-6DBF-411B-AC9C-58E81B790426}"/>
    <cellStyle name="Standard 2 2 3 2 2 3 2" xfId="5681" xr:uid="{C034BFE0-AC1A-43F3-9E11-5BD7837A86DF}"/>
    <cellStyle name="Standard 2 2 3 2 2 4" xfId="4075" xr:uid="{8000C7A0-ABB0-4EC3-BCFB-97AC5DD0D584}"/>
    <cellStyle name="Standard 2 2 3 2 3" xfId="1271" xr:uid="{F09186F5-369B-46E7-AAAB-BD04829DDA28}"/>
    <cellStyle name="Standard 2 2 3 2 3 2" xfId="2881" xr:uid="{E01C97E6-F482-42C9-93CD-627F83A672BE}"/>
    <cellStyle name="Standard 2 2 3 2 3 2 2" xfId="6093" xr:uid="{928CE28C-1D0A-4EF7-8FB0-E03C3B70D9E6}"/>
    <cellStyle name="Standard 2 2 3 2 3 3" xfId="4487" xr:uid="{24854EC6-409D-4426-A251-493668F7F144}"/>
    <cellStyle name="Standard 2 2 3 2 4" xfId="2076" xr:uid="{10C867D8-C870-4537-AEF5-685464B6975B}"/>
    <cellStyle name="Standard 2 2 3 2 4 2" xfId="5288" xr:uid="{FC79180F-8330-40E4-9338-E3C3D8F59DFA}"/>
    <cellStyle name="Standard 2 2 3 2 5" xfId="3682" xr:uid="{85533DD1-AAE7-41A2-8889-8C8B85CCAF1F}"/>
    <cellStyle name="Standard 2 2 3 3" xfId="602" xr:uid="{1C4F1318-AE14-4AFE-A065-44830BB03508}"/>
    <cellStyle name="Standard 2 2 3 3 2" xfId="1411" xr:uid="{399F4341-10C9-42F3-9F40-5F386DAA5636}"/>
    <cellStyle name="Standard 2 2 3 3 2 2" xfId="3019" xr:uid="{B5224C58-639C-42CF-80A3-1E9AE1251BAD}"/>
    <cellStyle name="Standard 2 2 3 3 2 2 2" xfId="6231" xr:uid="{C8AE8262-17DD-45F8-B11E-EEC145E47D73}"/>
    <cellStyle name="Standard 2 2 3 3 2 3" xfId="4625" xr:uid="{2F5B2846-5C96-4F56-A302-CFC529B6EF17}"/>
    <cellStyle name="Standard 2 2 3 3 3" xfId="2214" xr:uid="{87A58294-ECB4-4B15-A780-6931F86D3EC6}"/>
    <cellStyle name="Standard 2 2 3 3 3 2" xfId="5426" xr:uid="{FC8667AC-0B92-4C57-A42C-F4ABDA55C66D}"/>
    <cellStyle name="Standard 2 2 3 3 4" xfId="3820" xr:uid="{3D652328-8389-4E9A-A13F-A2454EF6411E}"/>
    <cellStyle name="Standard 2 2 3 4" xfId="1016" xr:uid="{216FA14B-AF36-484F-8205-B9622259DE18}"/>
    <cellStyle name="Standard 2 2 3 4 2" xfId="2626" xr:uid="{F9E06509-4D80-43DE-81CC-436D8C2CDCF6}"/>
    <cellStyle name="Standard 2 2 3 4 2 2" xfId="5838" xr:uid="{51523360-665F-4BA7-80D2-9CDD5C578E4B}"/>
    <cellStyle name="Standard 2 2 3 4 3" xfId="4232" xr:uid="{C17ED46C-108C-4716-9CB6-194DE8973BF3}"/>
    <cellStyle name="Standard 2 2 3 5" xfId="1821" xr:uid="{3352B5FF-73EB-4658-BA10-709D74BF4A7D}"/>
    <cellStyle name="Standard 2 2 3 5 2" xfId="5033" xr:uid="{EFFD4D0A-A57D-4BCC-858E-974321455267}"/>
    <cellStyle name="Standard 2 2 3 6" xfId="3427" xr:uid="{2C670D1E-944B-477C-B8DC-396FED83A29E}"/>
    <cellStyle name="Standard 2 2 4" xfId="88" xr:uid="{BE55EC52-239D-4213-AF2E-9FBE0830574E}"/>
    <cellStyle name="Standard 2 2 5" xfId="6526" xr:uid="{A41DE892-981C-4345-8FB9-068A7E9BA8E3}"/>
    <cellStyle name="Standard 2 2_Tabelle 2" xfId="444" xr:uid="{F2E569EF-8161-4921-AC3E-5501346FEDAA}"/>
    <cellStyle name="Standard 2 3" xfId="155" xr:uid="{1D8D9338-906A-4FF1-8F5A-1D30CE3D06A3}"/>
    <cellStyle name="Standard 2 3 2" xfId="445" xr:uid="{2DADE85F-641D-4061-B8B4-D4953160FFBE}"/>
    <cellStyle name="Standard 2 3 3" xfId="446" xr:uid="{E9DF57EC-9A63-4956-BB6D-2172854136EC}"/>
    <cellStyle name="Standard 2 3 4" xfId="447" xr:uid="{95516FAC-1AEA-4718-AB9E-ED4E10BA3C2E}"/>
    <cellStyle name="Standard 2 3 5" xfId="6519" xr:uid="{9C8579BD-244A-478B-876F-8DEDF9660F26}"/>
    <cellStyle name="Standard 2 4" xfId="149" xr:uid="{A44A7897-D3B6-462F-949A-0C72150FA021}"/>
    <cellStyle name="Standard 2 4 2" xfId="448" xr:uid="{148D5BCA-37E5-468B-BD2F-EE8926814CB7}"/>
    <cellStyle name="Standard 2 4 3" xfId="449" xr:uid="{062512DE-4C90-4F18-8E96-3847A5293A6E}"/>
    <cellStyle name="Standard 2 4 4" xfId="450" xr:uid="{7724F151-51B5-48D9-BFF4-C5CE3CC2ADD6}"/>
    <cellStyle name="Standard 2 4 4 2" xfId="858" xr:uid="{9C8433DC-E528-47FA-BE93-6CD31D52C9C8}"/>
    <cellStyle name="Standard 2 4 4 2 2" xfId="1667" xr:uid="{75EFAB6D-FA42-4AED-B74D-38E43534799B}"/>
    <cellStyle name="Standard 2 4 4 2 2 2" xfId="3275" xr:uid="{74C731B7-9EE3-4C20-B3B8-4CDF554DE92E}"/>
    <cellStyle name="Standard 2 4 4 2 2 2 2" xfId="6487" xr:uid="{6AE66310-2D85-4E48-A6B0-ECFC63DC0850}"/>
    <cellStyle name="Standard 2 4 4 2 2 3" xfId="4881" xr:uid="{4F43CD85-717B-42F1-858B-61A75F121849}"/>
    <cellStyle name="Standard 2 4 4 2 3" xfId="2470" xr:uid="{B0FF5793-EBE9-4985-93AB-C4523B1E7BE2}"/>
    <cellStyle name="Standard 2 4 4 2 3 2" xfId="5682" xr:uid="{C14F6C63-B12E-4591-8574-354B1A2549D2}"/>
    <cellStyle name="Standard 2 4 4 2 4" xfId="4076" xr:uid="{46112936-2756-4B2A-A957-BEC733DF9B2B}"/>
    <cellStyle name="Standard 2 4 4 3" xfId="1272" xr:uid="{36760F3C-C5D8-4A2F-8864-C8DA74934360}"/>
    <cellStyle name="Standard 2 4 4 3 2" xfId="2882" xr:uid="{70C9AA69-D0CD-45F4-9648-887C2187E6AF}"/>
    <cellStyle name="Standard 2 4 4 3 2 2" xfId="6094" xr:uid="{6ABCFFC6-9020-45C0-BE82-E6190D3D50FB}"/>
    <cellStyle name="Standard 2 4 4 3 3" xfId="4488" xr:uid="{751149CD-EE69-4E19-85DE-F3C5AC199A48}"/>
    <cellStyle name="Standard 2 4 4 4" xfId="2077" xr:uid="{14F26328-75E1-4E8A-9101-BBA56E149601}"/>
    <cellStyle name="Standard 2 4 4 4 2" xfId="5289" xr:uid="{882A1DEC-9E8E-4873-9E20-64A91A5B53C2}"/>
    <cellStyle name="Standard 2 4 4 5" xfId="3683" xr:uid="{EB6A6809-2BBE-4206-B624-1AB8420F4AA5}"/>
    <cellStyle name="Standard 2 4 5" xfId="581" xr:uid="{C885DEA7-0C25-4612-A03D-449134D0B193}"/>
    <cellStyle name="Standard 2 4 5 2" xfId="1390" xr:uid="{68826BFB-E96D-4BED-BE72-5575C5D36A45}"/>
    <cellStyle name="Standard 2 4 5 2 2" xfId="2998" xr:uid="{7797B360-049B-4A52-B1D7-29FE8A56779B}"/>
    <cellStyle name="Standard 2 4 5 2 2 2" xfId="6210" xr:uid="{D6EDCE03-1BAD-4D91-ABB6-AA73AA417D58}"/>
    <cellStyle name="Standard 2 4 5 2 3" xfId="4604" xr:uid="{C166FEF8-2890-438F-8B28-D3BF59660AEA}"/>
    <cellStyle name="Standard 2 4 5 3" xfId="2193" xr:uid="{189F371C-3285-4A17-A5E0-124EFC1B48AC}"/>
    <cellStyle name="Standard 2 4 5 3 2" xfId="5405" xr:uid="{D6A84CD3-576F-4A89-BF7C-39CA518552A0}"/>
    <cellStyle name="Standard 2 4 5 4" xfId="3799" xr:uid="{09433005-9471-4817-B476-E5C798C3F8CC}"/>
    <cellStyle name="Standard 2 4 6" xfId="995" xr:uid="{FB50752C-19E1-4165-8E1E-504EFB82EBC8}"/>
    <cellStyle name="Standard 2 4 6 2" xfId="2605" xr:uid="{DCBD60BB-EFC0-4880-A804-498B1E7A353D}"/>
    <cellStyle name="Standard 2 4 6 2 2" xfId="5817" xr:uid="{29E3C893-D682-401B-8A8C-87C57783DEC5}"/>
    <cellStyle name="Standard 2 4 6 3" xfId="4211" xr:uid="{CDC3A3B5-A306-4564-B388-560B55A61B36}"/>
    <cellStyle name="Standard 2 4 7" xfId="1800" xr:uid="{2DC3FF3E-BC85-4999-B27A-CA544614AD86}"/>
    <cellStyle name="Standard 2 4 7 2" xfId="5012" xr:uid="{8D881D69-BF9D-4A1F-9478-4610225AAB09}"/>
    <cellStyle name="Standard 2 4 8" xfId="3406" xr:uid="{7613E32C-BFC8-47E5-9D97-86C707B6A97F}"/>
    <cellStyle name="Standard 2 5" xfId="451" xr:uid="{CC66E3DC-1097-4314-9966-EB9635025636}"/>
    <cellStyle name="Standard 2 6" xfId="452" xr:uid="{B017287B-1DCE-43A2-86B9-265037852D2A}"/>
    <cellStyle name="Standard 2 7" xfId="453" xr:uid="{7C869EAE-0D97-4459-92CD-00F7B74DE267}"/>
    <cellStyle name="Standard 2 8" xfId="454" xr:uid="{D637770F-B709-4FC7-B3BB-795E87887122}"/>
    <cellStyle name="Standard 2 9" xfId="455" xr:uid="{07D83218-A82D-4D12-9449-38993A0AEAAC}"/>
    <cellStyle name="Standard 2_Tabelle 2" xfId="456" xr:uid="{602B5782-C661-41F5-8CDF-0A0C435D6861}"/>
    <cellStyle name="Standard 20" xfId="886" xr:uid="{6BC54404-36AD-46C5-B629-4D4E1BEF91EA}"/>
    <cellStyle name="Standard 20 2" xfId="2498" xr:uid="{06D68B75-49BF-4021-BD22-B296BD1A749C}"/>
    <cellStyle name="Standard 20 2 2" xfId="5710" xr:uid="{9755D590-66F6-45CC-A165-C89D0F3804C9}"/>
    <cellStyle name="Standard 20 3" xfId="4104" xr:uid="{F72DB785-A763-470B-A856-3DE3EF13F23A}"/>
    <cellStyle name="Standard 21" xfId="888" xr:uid="{59F34CE6-0C45-4F14-A477-D845F7EFE01B}"/>
    <cellStyle name="Standard 21 2" xfId="2500" xr:uid="{E75E119F-CA30-4B08-9F36-C63DAC192562}"/>
    <cellStyle name="Standard 21 2 2" xfId="5712" xr:uid="{ABD60194-8E06-463E-8687-A27875DCB606}"/>
    <cellStyle name="Standard 21 3" xfId="4106" xr:uid="{E52F16D2-0968-4ECE-B928-EAFA967E1072}"/>
    <cellStyle name="Standard 22" xfId="887" xr:uid="{1648C780-C5D3-4025-AC45-E597CEF676F5}"/>
    <cellStyle name="Standard 22 2" xfId="2499" xr:uid="{D07E418D-042E-41EF-A06E-83878EE0F43A}"/>
    <cellStyle name="Standard 22 2 2" xfId="5711" xr:uid="{74F56D23-504F-44DA-9973-78C1569D1FAA}"/>
    <cellStyle name="Standard 22 3" xfId="4105" xr:uid="{4F9CBB1D-F360-44C7-9850-E62A8BCB9519}"/>
    <cellStyle name="Standard 23" xfId="899" xr:uid="{B11AC9BB-7BEA-427E-9FBE-FD6FDC7D96A0}"/>
    <cellStyle name="Standard 23 2" xfId="2511" xr:uid="{510EB8CC-7A34-4E30-B298-EEF3D9178FEC}"/>
    <cellStyle name="Standard 23 2 2" xfId="5723" xr:uid="{483A75D5-60FC-423C-9038-11BF84EECEE7}"/>
    <cellStyle name="Standard 23 3" xfId="4117" xr:uid="{6516A97A-BA74-43D9-AA06-BCB052810B12}"/>
    <cellStyle name="Standard 24" xfId="904" xr:uid="{0E03FBF3-D0DD-4320-82D7-BFC4A3089A25}"/>
    <cellStyle name="Standard 24 2" xfId="2516" xr:uid="{0D95EF67-70F4-4E1A-B8D7-0974D0005ED1}"/>
    <cellStyle name="Standard 24 2 2" xfId="5728" xr:uid="{5F1F057B-BF80-484D-B930-752051B4813D}"/>
    <cellStyle name="Standard 24 3" xfId="4122" xr:uid="{6450C6EA-FEC3-4648-B16F-CD8986A10015}"/>
    <cellStyle name="Standard 25" xfId="906" xr:uid="{5A28A680-3C81-4CC3-9740-0B61E8291E2E}"/>
    <cellStyle name="Standard 25 2" xfId="905" xr:uid="{78651BDD-1331-4E67-97E2-07FE10A62F02}"/>
    <cellStyle name="Standard 26" xfId="892" xr:uid="{E014BFFB-42AF-451C-9795-DA02D23F577B}"/>
    <cellStyle name="Standard 26 2" xfId="2504" xr:uid="{F42534E9-D309-4976-ABCD-04B84DDE7B89}"/>
    <cellStyle name="Standard 26 2 2" xfId="5716" xr:uid="{B5E41B03-8839-4030-B600-85A2D1FBCD19}"/>
    <cellStyle name="Standard 26 3" xfId="4110" xr:uid="{E955DBF9-2DD2-4CD6-A023-914A217955F9}"/>
    <cellStyle name="Standard 27" xfId="1696" xr:uid="{ACF1F433-2684-48B5-A91B-0284D5D7A3CC}"/>
    <cellStyle name="Standard 27 2" xfId="4909" xr:uid="{16C7A1EC-A1AC-45F4-995C-0F0CEB20F5A3}"/>
    <cellStyle name="Standard 28" xfId="1711" xr:uid="{150987C0-9D46-45FC-8936-F6FDA5DBD348}"/>
    <cellStyle name="Standard 29" xfId="1697" xr:uid="{02A31C0C-CE1F-4D9C-A66A-870686CA65BF}"/>
    <cellStyle name="Standard 29 2" xfId="4910" xr:uid="{B37B07DE-6C0C-4481-AFDE-53AF6D517E2F}"/>
    <cellStyle name="Standard 3" xfId="5" xr:uid="{31F83F85-BB94-4F49-974B-2263F504B003}"/>
    <cellStyle name="Standard 3 10" xfId="1713" xr:uid="{6A710629-DEE9-40D2-9FC9-EF94C5291293}"/>
    <cellStyle name="Standard 3 10 2" xfId="4925" xr:uid="{50FB1AD4-9BD5-4418-8C5C-8C7864B952F1}"/>
    <cellStyle name="Standard 3 11" xfId="3319" xr:uid="{68D4FCC7-1DB2-4EAB-87F1-5026DA73530C}"/>
    <cellStyle name="Standard 3 12" xfId="47" xr:uid="{E9BBAEC7-B350-41F7-B839-DBD93F7F6923}"/>
    <cellStyle name="Standard 3 13" xfId="6523" xr:uid="{91BFC8F8-A03E-455B-A77F-D708D0D215A5}"/>
    <cellStyle name="Standard 3 2" xfId="89" xr:uid="{370172CE-171A-417A-86E1-DAC1C32B9F13}"/>
    <cellStyle name="Standard 3 2 2" xfId="194" xr:uid="{4E290073-F585-4003-BB23-5FCB20C22878}"/>
    <cellStyle name="Standard 3 2 2 2" xfId="457" xr:uid="{DCACE4E7-F481-45C8-AC8A-00DD5AD1DE62}"/>
    <cellStyle name="Standard 3 2 2 2 2" xfId="859" xr:uid="{9B6DDAEC-B710-45B4-AFF6-1E1A059D3D17}"/>
    <cellStyle name="Standard 3 2 2 2 2 2" xfId="1668" xr:uid="{B15900ED-D30A-4E64-B75D-16C4D64D963A}"/>
    <cellStyle name="Standard 3 2 2 2 2 2 2" xfId="3276" xr:uid="{E45E628A-D20B-41EA-958F-6EB9F71CBCC3}"/>
    <cellStyle name="Standard 3 2 2 2 2 2 2 2" xfId="6488" xr:uid="{C4BE9C6A-A6AC-48B9-A3ED-19591D33039E}"/>
    <cellStyle name="Standard 3 2 2 2 2 2 3" xfId="4882" xr:uid="{0D9BAC43-B7BF-48CD-AE55-BCB0B79B52A0}"/>
    <cellStyle name="Standard 3 2 2 2 2 3" xfId="2471" xr:uid="{C589D379-656F-4A5A-8854-F9A1E2D2F1EA}"/>
    <cellStyle name="Standard 3 2 2 2 2 3 2" xfId="5683" xr:uid="{CCD38160-69FC-4C95-92EC-59669F823B7C}"/>
    <cellStyle name="Standard 3 2 2 2 2 4" xfId="4077" xr:uid="{A45BA51C-FDD5-44CC-9A7B-7A4FD2B7E766}"/>
    <cellStyle name="Standard 3 2 2 2 3" xfId="1273" xr:uid="{27B600D8-28E0-4FF1-986B-E2B312959F57}"/>
    <cellStyle name="Standard 3 2 2 2 3 2" xfId="2883" xr:uid="{7D5FD411-4059-49A8-B8B5-0CA4E303CFBE}"/>
    <cellStyle name="Standard 3 2 2 2 3 2 2" xfId="6095" xr:uid="{F213674D-BC00-4311-AECB-3E8F1BAC8496}"/>
    <cellStyle name="Standard 3 2 2 2 3 3" xfId="4489" xr:uid="{EA46603D-D5D7-4137-A571-20A1CD4C6FA2}"/>
    <cellStyle name="Standard 3 2 2 2 4" xfId="2078" xr:uid="{19E301F0-5401-4B2F-972C-B0294C976636}"/>
    <cellStyle name="Standard 3 2 2 2 4 2" xfId="5290" xr:uid="{38C7CF7C-9A41-4718-A59C-718C56CCCF0D}"/>
    <cellStyle name="Standard 3 2 2 2 5" xfId="3684" xr:uid="{CA8BEE80-DDB7-494F-A595-DBC767457F24}"/>
    <cellStyle name="Standard 3 2 2 3" xfId="618" xr:uid="{9B022F47-B5F5-4E27-AA57-DA496E254544}"/>
    <cellStyle name="Standard 3 2 2 3 2" xfId="1427" xr:uid="{B9127A03-1668-497A-A051-DE7B409B1859}"/>
    <cellStyle name="Standard 3 2 2 3 2 2" xfId="3035" xr:uid="{8C8D49BE-BAF0-49BE-B7B5-EBF6676B4AD4}"/>
    <cellStyle name="Standard 3 2 2 3 2 2 2" xfId="6247" xr:uid="{D8B44A45-3D7F-488E-9520-9D33B386BE38}"/>
    <cellStyle name="Standard 3 2 2 3 2 3" xfId="4641" xr:uid="{4DA3D5B0-9C3F-4582-AE2D-2577846B5BA2}"/>
    <cellStyle name="Standard 3 2 2 3 3" xfId="2230" xr:uid="{D4A4422F-8332-4F39-A7CB-BA50C4F41195}"/>
    <cellStyle name="Standard 3 2 2 3 3 2" xfId="5442" xr:uid="{D564C27B-54A7-493E-904B-E5A745990F6D}"/>
    <cellStyle name="Standard 3 2 2 3 4" xfId="3836" xr:uid="{914306A1-9DC1-4EB2-85A8-569794C94046}"/>
    <cellStyle name="Standard 3 2 2 4" xfId="1032" xr:uid="{1024F856-F48B-404E-B38A-EF1015F883A5}"/>
    <cellStyle name="Standard 3 2 2 4 2" xfId="2642" xr:uid="{B7F31DA3-86BC-42F5-97D7-7AE16CA84074}"/>
    <cellStyle name="Standard 3 2 2 4 2 2" xfId="5854" xr:uid="{87EBE2E8-4EF1-4DD5-9997-27FBCC930B20}"/>
    <cellStyle name="Standard 3 2 2 4 3" xfId="4248" xr:uid="{5B6548F0-72B5-4727-A0A6-3C32AB1D98B0}"/>
    <cellStyle name="Standard 3 2 2 5" xfId="1837" xr:uid="{4156F8B1-FC12-46A7-B78D-0D4605C9C42C}"/>
    <cellStyle name="Standard 3 2 2 5 2" xfId="5049" xr:uid="{CD79D4D9-3237-4BBE-8270-CC0649BA794A}"/>
    <cellStyle name="Standard 3 2 2 6" xfId="3443" xr:uid="{DCAE0EE1-6290-4588-A434-9C6B4441A512}"/>
    <cellStyle name="Standard 3 2 3" xfId="156" xr:uid="{72DA9D9E-47A6-4E82-9E7D-A905DCBBCCE5}"/>
    <cellStyle name="Standard 3 2 3 2" xfId="6525" xr:uid="{ED65B9B5-9BC6-4A58-9A98-6CCB5F174879}"/>
    <cellStyle name="Standard 3 2 3 3" xfId="6528" xr:uid="{D0209BBD-FB91-4DE8-98B1-7A61865BC043}"/>
    <cellStyle name="Standard 3 2 4" xfId="267" xr:uid="{0F5156C5-245F-44FD-9AE9-2A8036904FFA}"/>
    <cellStyle name="Standard 3 2 4 2" xfId="689" xr:uid="{35F1E23A-2690-40C0-8AF5-491CD30DAA9B}"/>
    <cellStyle name="Standard 3 2 4 2 2" xfId="1498" xr:uid="{69A81C2B-6AAB-4F55-B682-FC18DA2CE6FE}"/>
    <cellStyle name="Standard 3 2 4 2 2 2" xfId="3106" xr:uid="{ED694B69-3497-46A6-A4DA-82529D1AA68D}"/>
    <cellStyle name="Standard 3 2 4 2 2 2 2" xfId="6318" xr:uid="{700296DE-8F9E-45A6-867F-18039B5DFE5D}"/>
    <cellStyle name="Standard 3 2 4 2 2 3" xfId="4712" xr:uid="{368899F6-6B34-4E2C-B8AA-DD2B064A6E58}"/>
    <cellStyle name="Standard 3 2 4 2 3" xfId="2301" xr:uid="{0122B927-7E62-4890-B9AD-A10EAC50E99D}"/>
    <cellStyle name="Standard 3 2 4 2 3 2" xfId="5513" xr:uid="{6CAD9203-224A-44D6-851C-D8A2D13EA265}"/>
    <cellStyle name="Standard 3 2 4 2 4" xfId="3907" xr:uid="{CB94B3B3-C41B-4847-9AC1-27EAEAEB2693}"/>
    <cellStyle name="Standard 3 2 4 3" xfId="1103" xr:uid="{07117340-F89C-4992-9C12-E03448A8D558}"/>
    <cellStyle name="Standard 3 2 4 3 2" xfId="2713" xr:uid="{0239C101-2A67-451C-A085-C8562A08641A}"/>
    <cellStyle name="Standard 3 2 4 3 2 2" xfId="5925" xr:uid="{83CABD1D-6656-483D-A67D-957DBE969277}"/>
    <cellStyle name="Standard 3 2 4 3 3" xfId="4319" xr:uid="{498731FC-BDC0-4976-824F-D98FF690F831}"/>
    <cellStyle name="Standard 3 2 4 4" xfId="1908" xr:uid="{7E147C96-2E66-4016-A413-3D6D0B79F0C8}"/>
    <cellStyle name="Standard 3 2 4 4 2" xfId="5120" xr:uid="{E4EEFBE1-FBC2-4FF6-A615-6759404CA2D9}"/>
    <cellStyle name="Standard 3 2 4 5" xfId="3514" xr:uid="{962EDDA8-743C-4A61-8205-63474D38CD91}"/>
    <cellStyle name="Standard 3 2 4 6" xfId="6516" xr:uid="{918C7C81-79EA-42E8-9720-2B3DB61EA671}"/>
    <cellStyle name="Standard 3 2 5" xfId="458" xr:uid="{F6229CD3-B08A-40A5-B19E-857F6FB3113B}"/>
    <cellStyle name="Standard 3 2 5 2" xfId="860" xr:uid="{892532E4-27D3-4248-97BB-2A8742C8D951}"/>
    <cellStyle name="Standard 3 2 5 2 2" xfId="1669" xr:uid="{97E4A7C5-43B3-453D-A9B1-336541468B07}"/>
    <cellStyle name="Standard 3 2 5 2 2 2" xfId="3277" xr:uid="{B98395E4-CE84-456C-BEC7-3DE0EF02316D}"/>
    <cellStyle name="Standard 3 2 5 2 2 2 2" xfId="6489" xr:uid="{58F71AA1-8218-4556-9521-4CE5D3DCD204}"/>
    <cellStyle name="Standard 3 2 5 2 2 3" xfId="4883" xr:uid="{6B6E653A-D218-465B-B560-38AFAA290F14}"/>
    <cellStyle name="Standard 3 2 5 2 3" xfId="2472" xr:uid="{D16283F9-0825-4D5F-BB2F-EE96F99FD636}"/>
    <cellStyle name="Standard 3 2 5 2 3 2" xfId="5684" xr:uid="{8DA22A70-5E10-4480-B318-D8847076D3C3}"/>
    <cellStyle name="Standard 3 2 5 2 4" xfId="4078" xr:uid="{E19E25FE-CAC2-4316-9BE3-53E680525536}"/>
    <cellStyle name="Standard 3 2 5 3" xfId="1274" xr:uid="{CC729630-3C36-4B0D-91AC-ECBC67FF1D2F}"/>
    <cellStyle name="Standard 3 2 5 3 2" xfId="2884" xr:uid="{5D465489-1B03-45DA-92E4-89EA60588656}"/>
    <cellStyle name="Standard 3 2 5 3 2 2" xfId="6096" xr:uid="{2F939589-D33F-4D49-8CE5-7B40842CAC00}"/>
    <cellStyle name="Standard 3 2 5 3 3" xfId="4490" xr:uid="{64A294CB-7592-4C63-9C3C-1717F28D8CF5}"/>
    <cellStyle name="Standard 3 2 5 4" xfId="2079" xr:uid="{F7183124-270E-46ED-B027-BAFCFC226BB7}"/>
    <cellStyle name="Standard 3 2 5 4 2" xfId="5291" xr:uid="{47C3EB9F-3C88-40A2-91C9-CB4EF35DD566}"/>
    <cellStyle name="Standard 3 2 5 5" xfId="3685" xr:uid="{37E75EFA-1F60-416F-AAD5-CD87A9329E11}"/>
    <cellStyle name="Standard 3 2 6" xfId="524" xr:uid="{C1D02CE0-B24A-4DB8-8982-9E843F04D8E0}"/>
    <cellStyle name="Standard 3 2 6 2" xfId="1333" xr:uid="{E055F1E7-51BD-4E34-A0F0-3C71CA15C78F}"/>
    <cellStyle name="Standard 3 2 6 2 2" xfId="2941" xr:uid="{4559FB77-145D-4CDD-AFE6-A3F6C7AAAB92}"/>
    <cellStyle name="Standard 3 2 6 2 2 2" xfId="6153" xr:uid="{9930E514-5BB1-4265-B635-B8AAB4627E0E}"/>
    <cellStyle name="Standard 3 2 6 2 3" xfId="4547" xr:uid="{CB824DAF-23E6-4957-8C44-FF3E95E01B83}"/>
    <cellStyle name="Standard 3 2 6 3" xfId="2136" xr:uid="{54E3E22F-774B-4910-BDFF-483FD1EA797B}"/>
    <cellStyle name="Standard 3 2 6 3 2" xfId="5348" xr:uid="{451056BB-9884-44A4-A8DC-BCC6D49966B1}"/>
    <cellStyle name="Standard 3 2 6 4" xfId="3742" xr:uid="{0B835AA6-20AD-460F-BD20-C5399DAD86F0}"/>
    <cellStyle name="Standard 3 2 7" xfId="938" xr:uid="{C5257C1E-B33C-4508-A9AB-D4A94FB2D767}"/>
    <cellStyle name="Standard 3 2 7 2" xfId="2548" xr:uid="{888E42B7-DB9F-4A98-A912-85580A1940F6}"/>
    <cellStyle name="Standard 3 2 7 2 2" xfId="5760" xr:uid="{83AB271D-8064-4F10-8F7E-B8FADA9C1EFB}"/>
    <cellStyle name="Standard 3 2 7 3" xfId="4154" xr:uid="{E91667B2-D3D9-4827-8C9E-500A75FE75BA}"/>
    <cellStyle name="Standard 3 2 8" xfId="1743" xr:uid="{DB874981-AF5C-4C4F-8DEA-1C55A1D3AED3}"/>
    <cellStyle name="Standard 3 2 8 2" xfId="4955" xr:uid="{4CECCB11-4010-41D3-8C10-0AB2C4597403}"/>
    <cellStyle name="Standard 3 2 9" xfId="3349" xr:uid="{16161208-CF22-4860-8A48-1ACF5BA70440}"/>
    <cellStyle name="Standard 3 3" xfId="154" xr:uid="{7E89C359-1627-4A50-8382-EE7D7F8419E4}"/>
    <cellStyle name="Standard 3 3 2" xfId="459" xr:uid="{94D53A0D-15D5-45EF-BBA9-A0F5632E3A3D}"/>
    <cellStyle name="Standard 3 3 2 2" xfId="861" xr:uid="{05001FB0-E366-4065-AE3C-21DAA75F3C3B}"/>
    <cellStyle name="Standard 3 3 2 2 2" xfId="1670" xr:uid="{9450D029-11A2-4E0C-A1FF-EEF28665E8AB}"/>
    <cellStyle name="Standard 3 3 2 2 2 2" xfId="3278" xr:uid="{4858B711-14F2-4E45-9610-FAA9771AFC0E}"/>
    <cellStyle name="Standard 3 3 2 2 2 2 2" xfId="6490" xr:uid="{14D5D30B-0D18-479B-86B8-7A32AF6CDBDD}"/>
    <cellStyle name="Standard 3 3 2 2 2 3" xfId="4884" xr:uid="{6BF199CC-016D-4844-9153-3D826D88530D}"/>
    <cellStyle name="Standard 3 3 2 2 3" xfId="2473" xr:uid="{17D17CF7-4461-4596-8620-FD0E718B8ED4}"/>
    <cellStyle name="Standard 3 3 2 2 3 2" xfId="5685" xr:uid="{7BFFB005-4271-431D-893F-403AE738A1B3}"/>
    <cellStyle name="Standard 3 3 2 2 4" xfId="4079" xr:uid="{492A5326-643F-4F1E-ADE0-198A5ACAEE4D}"/>
    <cellStyle name="Standard 3 3 2 3" xfId="1275" xr:uid="{1C9D1100-F809-4A0E-9C34-976A632AB067}"/>
    <cellStyle name="Standard 3 3 2 3 2" xfId="2885" xr:uid="{6C354A2E-C9C0-40B1-A9C7-8E91E90C46FA}"/>
    <cellStyle name="Standard 3 3 2 3 2 2" xfId="6097" xr:uid="{DCB1BA18-275D-4755-BC2C-A95D789E4109}"/>
    <cellStyle name="Standard 3 3 2 3 3" xfId="4491" xr:uid="{B6502CBA-98FD-488F-9146-132F789699AE}"/>
    <cellStyle name="Standard 3 3 2 4" xfId="2080" xr:uid="{DE81DCFC-3F01-4342-BBFB-ED69D2E11DDC}"/>
    <cellStyle name="Standard 3 3 2 4 2" xfId="5292" xr:uid="{4B54FD0E-5FB1-41CA-B9C6-4998D3164097}"/>
    <cellStyle name="Standard 3 3 2 5" xfId="3686" xr:uid="{8A578F1A-715B-44BD-A5A2-1E5B245C90E8}"/>
    <cellStyle name="Standard 3 3 3" xfId="583" xr:uid="{8A2E3734-B2D0-4E99-BC51-31C2F95C590A}"/>
    <cellStyle name="Standard 3 3 3 2" xfId="1392" xr:uid="{1565A0E5-68B2-4D31-BBAE-871249982F11}"/>
    <cellStyle name="Standard 3 3 3 2 2" xfId="3000" xr:uid="{E2F1EEFC-26CF-4F3D-9652-10B15C21BA97}"/>
    <cellStyle name="Standard 3 3 3 2 2 2" xfId="6212" xr:uid="{9FEB7A97-3BCD-4995-8FC6-AF4F4DDB6139}"/>
    <cellStyle name="Standard 3 3 3 2 3" xfId="4606" xr:uid="{A779BDE5-D031-4AA4-AD69-A1D95FEC9C7B}"/>
    <cellStyle name="Standard 3 3 3 3" xfId="2195" xr:uid="{1B7788D7-C703-4213-A797-B1D08C0C51D3}"/>
    <cellStyle name="Standard 3 3 3 3 2" xfId="5407" xr:uid="{71D8D3F8-3B32-49F4-8D28-1621B8F881AD}"/>
    <cellStyle name="Standard 3 3 3 4" xfId="3801" xr:uid="{725C0038-052C-41A1-B2ED-AB47BC15DBAF}"/>
    <cellStyle name="Standard 3 3 4" xfId="997" xr:uid="{30DECEA3-454D-47F0-9994-DA5B5622C71D}"/>
    <cellStyle name="Standard 3 3 4 2" xfId="2607" xr:uid="{9EAA867D-2988-4BD4-8D33-E43F03571AC1}"/>
    <cellStyle name="Standard 3 3 4 2 2" xfId="5819" xr:uid="{69ACB428-5D13-4C20-90D9-A89890207782}"/>
    <cellStyle name="Standard 3 3 4 3" xfId="4213" xr:uid="{C5A88C7E-FB75-400E-8511-7617A49663DB}"/>
    <cellStyle name="Standard 3 3 5" xfId="1802" xr:uid="{959CAF98-2B81-4A97-AED7-15D3AC144E5E}"/>
    <cellStyle name="Standard 3 3 5 2" xfId="5014" xr:uid="{A00F1A4B-DF11-4DD5-B4C5-8353F8D7C3C2}"/>
    <cellStyle name="Standard 3 3 6" xfId="3408" xr:uid="{2B27EA04-4DB4-44A4-B499-FC9FB9ACA3E2}"/>
    <cellStyle name="Standard 3 4" xfId="152" xr:uid="{53A180FF-4A96-4274-9B8E-FBFA586B1404}"/>
    <cellStyle name="Standard 3 5" xfId="460" xr:uid="{57CDCEC7-E1EF-485B-8F8B-4708B51E88C0}"/>
    <cellStyle name="Standard 3 6" xfId="461" xr:uid="{B63D0865-4DDB-4C1A-AE4D-68FFDF778369}"/>
    <cellStyle name="Standard 3 6 2" xfId="862" xr:uid="{A30C754E-3126-4278-BD45-857AF7104119}"/>
    <cellStyle name="Standard 3 6 2 2" xfId="1671" xr:uid="{5B363643-E8F1-44ED-A90C-97CDCC1A7ECC}"/>
    <cellStyle name="Standard 3 6 2 2 2" xfId="3279" xr:uid="{8384A2AB-6026-44EB-9A9D-6B764FC83A95}"/>
    <cellStyle name="Standard 3 6 2 2 2 2" xfId="6491" xr:uid="{F642C5DE-E8BE-45AF-A059-C60D413E180D}"/>
    <cellStyle name="Standard 3 6 2 2 3" xfId="4885" xr:uid="{6EB5AB16-A3EE-41A9-91AE-8B80EAC59446}"/>
    <cellStyle name="Standard 3 6 2 3" xfId="2474" xr:uid="{A437847D-3DA4-4547-97A9-550413D5B5E4}"/>
    <cellStyle name="Standard 3 6 2 3 2" xfId="5686" xr:uid="{83ED30D0-7A77-4618-9684-01F708E05D79}"/>
    <cellStyle name="Standard 3 6 2 4" xfId="4080" xr:uid="{69DC7B2E-0D08-45EF-A9C1-0B227199E0AD}"/>
    <cellStyle name="Standard 3 6 3" xfId="1276" xr:uid="{09F87CDB-7FBA-4C7B-B016-6201C9D2651F}"/>
    <cellStyle name="Standard 3 6 3 2" xfId="2886" xr:uid="{F342DFFB-8265-4EB2-866D-AFDD622EAE8F}"/>
    <cellStyle name="Standard 3 6 3 2 2" xfId="6098" xr:uid="{B872D3EB-B3DC-466A-BC7A-71084CF18768}"/>
    <cellStyle name="Standard 3 6 3 3" xfId="4492" xr:uid="{D06B6670-259A-4661-BA71-1064FD0B7E10}"/>
    <cellStyle name="Standard 3 6 4" xfId="2081" xr:uid="{0D8B1D66-0BB3-406F-B179-3F35249EBBD4}"/>
    <cellStyle name="Standard 3 6 4 2" xfId="5293" xr:uid="{83327E1A-59A7-45A8-A39B-218C0C8091E2}"/>
    <cellStyle name="Standard 3 6 5" xfId="3687" xr:uid="{E575FEC9-D1F9-47AA-BA4A-AC2E35EFB129}"/>
    <cellStyle name="Standard 3 7" xfId="490" xr:uid="{829A96E8-684B-4F9B-A5C9-EAE43FBD63D3}"/>
    <cellStyle name="Standard 3 7 2" xfId="1299" xr:uid="{318300E3-DEEA-4BA2-9DF6-9B67DB5AB466}"/>
    <cellStyle name="Standard 3 8" xfId="494" xr:uid="{AD9EB088-8E9F-4BC2-A06B-4F611281053E}"/>
    <cellStyle name="Standard 3 8 2" xfId="1303" xr:uid="{78C0D620-175E-4DD1-BFE1-F7DCAF7267CF}"/>
    <cellStyle name="Standard 3 8 2 2" xfId="2911" xr:uid="{8419484A-A39B-435D-8945-AC7259A88300}"/>
    <cellStyle name="Standard 3 8 2 2 2" xfId="6123" xr:uid="{92A11DC0-6F33-4CE8-A9F3-BEBC7083ADB2}"/>
    <cellStyle name="Standard 3 8 2 3" xfId="4517" xr:uid="{880C63F9-7619-4C33-8B11-A39FA3F01904}"/>
    <cellStyle name="Standard 3 8 3" xfId="2106" xr:uid="{83186F6A-C028-4658-A905-D2B94283768F}"/>
    <cellStyle name="Standard 3 8 3 2" xfId="5318" xr:uid="{4060CDEC-8028-46CC-B00D-909102DC4981}"/>
    <cellStyle name="Standard 3 8 4" xfId="3712" xr:uid="{D39DDBC8-E395-40F8-A607-249804BD839E}"/>
    <cellStyle name="Standard 3 9" xfId="908" xr:uid="{EC3127E7-278A-4010-A88F-6C19E7A5AF24}"/>
    <cellStyle name="Standard 3 9 2" xfId="2518" xr:uid="{6E177B14-76DF-48A0-8632-116250DA3EBB}"/>
    <cellStyle name="Standard 3 9 2 2" xfId="5730" xr:uid="{AA063E45-B632-4C12-BC8C-1D207B6DDEE9}"/>
    <cellStyle name="Standard 3 9 3" xfId="4124" xr:uid="{52D2C2FE-22B6-4A8E-BA53-CA6301BCA250}"/>
    <cellStyle name="Standard 3_Tabelle 2" xfId="462" xr:uid="{4F92CA6F-F9BF-4641-A6D1-AF5BFD18C702}"/>
    <cellStyle name="Standard 30" xfId="3317" xr:uid="{0082FCB3-B749-4A6E-AE12-FBBF72CFABDA}"/>
    <cellStyle name="Standard 31" xfId="3303" xr:uid="{0B9445DD-C29E-4E78-9157-27DA474483D9}"/>
    <cellStyle name="Standard 32" xfId="6531" xr:uid="{06D56137-397C-4CCA-8F90-35C32E477D98}"/>
    <cellStyle name="Standard 33" xfId="6533" xr:uid="{0D03F0F8-20E6-4619-AFDE-2FC3151117F6}"/>
    <cellStyle name="Standard 4" xfId="7" xr:uid="{11D67D8C-1641-4CD7-81D8-324C05256542}"/>
    <cellStyle name="Standard 4 10" xfId="3320" xr:uid="{72DA288E-A9AE-474A-9C88-91B537376982}"/>
    <cellStyle name="Standard 4 11" xfId="56" xr:uid="{EA34939D-8ED5-433A-BF4B-225CBD876609}"/>
    <cellStyle name="Standard 4 12" xfId="6520" xr:uid="{A5446951-1C78-45B2-9952-80A1C51C7C9E}"/>
    <cellStyle name="Standard 4 2" xfId="90" xr:uid="{23CF0FDB-4B56-4519-9F46-778B0B3994CF}"/>
    <cellStyle name="Standard 4 2 2" xfId="195" xr:uid="{61E2A1C7-84D6-4086-93A8-2785B69F79CB}"/>
    <cellStyle name="Standard 4 2 2 2" xfId="463" xr:uid="{080767E6-55FE-439A-9578-107149F4D849}"/>
    <cellStyle name="Standard 4 2 2 2 2" xfId="863" xr:uid="{292DF28C-CEE3-4715-A1F9-51176DA48273}"/>
    <cellStyle name="Standard 4 2 2 2 2 2" xfId="1672" xr:uid="{BD0F058A-0897-4CBA-8EE8-C03C5C9F6DD4}"/>
    <cellStyle name="Standard 4 2 2 2 2 2 2" xfId="3280" xr:uid="{000CCF5E-B3B1-482A-8513-1D658EBA0BA3}"/>
    <cellStyle name="Standard 4 2 2 2 2 2 2 2" xfId="6492" xr:uid="{A39BA515-E232-4330-8273-E0B895A665DD}"/>
    <cellStyle name="Standard 4 2 2 2 2 2 3" xfId="4886" xr:uid="{956BAB58-E66A-417B-BA0F-14C76858272D}"/>
    <cellStyle name="Standard 4 2 2 2 2 3" xfId="2475" xr:uid="{EB567A04-0598-4B26-8504-AB823BBBD55D}"/>
    <cellStyle name="Standard 4 2 2 2 2 3 2" xfId="5687" xr:uid="{6A5C68A9-649C-4B5A-9D73-4AC29C9E4D58}"/>
    <cellStyle name="Standard 4 2 2 2 2 4" xfId="4081" xr:uid="{C6284309-DD45-49AC-9FD4-238790476319}"/>
    <cellStyle name="Standard 4 2 2 2 3" xfId="1277" xr:uid="{3A57F774-5641-4415-AC07-FA07241C89AA}"/>
    <cellStyle name="Standard 4 2 2 2 3 2" xfId="2887" xr:uid="{DC591B2D-31CA-40FD-B403-8793C92EE509}"/>
    <cellStyle name="Standard 4 2 2 2 3 2 2" xfId="6099" xr:uid="{659A576C-C33F-4001-85D2-6FBB16D4639C}"/>
    <cellStyle name="Standard 4 2 2 2 3 3" xfId="4493" xr:uid="{1D0D1FD8-7E82-4678-A605-6D7D32F78EFB}"/>
    <cellStyle name="Standard 4 2 2 2 4" xfId="2082" xr:uid="{1BF037CC-AAD8-4978-9104-7863768C342D}"/>
    <cellStyle name="Standard 4 2 2 2 4 2" xfId="5294" xr:uid="{E78696B0-A4E3-470B-930B-8E9DB2B68A47}"/>
    <cellStyle name="Standard 4 2 2 2 5" xfId="3688" xr:uid="{DC792D0D-3C11-4221-99D1-6A0BC91CA56F}"/>
    <cellStyle name="Standard 4 2 2 3" xfId="619" xr:uid="{A5358229-42F6-4CD0-81D0-CC38D8FFB3BB}"/>
    <cellStyle name="Standard 4 2 2 3 2" xfId="1428" xr:uid="{6D52F1B0-3242-4275-BDB4-83BD07C23C38}"/>
    <cellStyle name="Standard 4 2 2 3 2 2" xfId="3036" xr:uid="{A4C75B5B-0B05-4819-B61B-44D4611595DE}"/>
    <cellStyle name="Standard 4 2 2 3 2 2 2" xfId="6248" xr:uid="{EC493422-DC86-4F6A-8CFD-11D2273751BD}"/>
    <cellStyle name="Standard 4 2 2 3 2 3" xfId="4642" xr:uid="{1EB16D00-69A0-4302-9E33-62E3530D1D20}"/>
    <cellStyle name="Standard 4 2 2 3 3" xfId="2231" xr:uid="{99D6DE7A-5890-43E6-9890-3ACE7C85C89B}"/>
    <cellStyle name="Standard 4 2 2 3 3 2" xfId="5443" xr:uid="{A61B6DDB-4A00-464D-AD7A-13F115DD5697}"/>
    <cellStyle name="Standard 4 2 2 3 4" xfId="3837" xr:uid="{20369701-73EC-4FE4-96C4-027C8C8E5BDB}"/>
    <cellStyle name="Standard 4 2 2 4" xfId="1033" xr:uid="{BA417BDB-F204-4765-9628-A24E5EB2C828}"/>
    <cellStyle name="Standard 4 2 2 4 2" xfId="2643" xr:uid="{80EFE0E2-E5A4-403B-8BB0-C03F06AD3FF8}"/>
    <cellStyle name="Standard 4 2 2 4 2 2" xfId="5855" xr:uid="{EDD2D258-29B4-4471-BB44-F1D29AC2A277}"/>
    <cellStyle name="Standard 4 2 2 4 3" xfId="4249" xr:uid="{72BCE8F6-B8AE-4785-BD77-9E6840FD3C20}"/>
    <cellStyle name="Standard 4 2 2 5" xfId="1838" xr:uid="{3130E93E-3E66-4439-8F42-832E749F8A45}"/>
    <cellStyle name="Standard 4 2 2 5 2" xfId="5050" xr:uid="{DB496F50-67BC-4162-8979-516F0AD1D54B}"/>
    <cellStyle name="Standard 4 2 2 6" xfId="3444" xr:uid="{317C9BE1-7C42-4DA0-9550-69B008FBB193}"/>
    <cellStyle name="Standard 4 2 3" xfId="464" xr:uid="{839F0FA2-919E-4AA5-9783-884696B2660E}"/>
    <cellStyle name="Standard 4 2 4" xfId="465" xr:uid="{DB317220-9FA3-4B3A-A969-9B8D7D289C0E}"/>
    <cellStyle name="Standard 4 2 4 2" xfId="864" xr:uid="{083F27DA-018F-4C90-9C28-72530F896BF3}"/>
    <cellStyle name="Standard 4 2 4 2 2" xfId="1673" xr:uid="{03CB1BB9-A820-462E-AE94-4E0412340F0C}"/>
    <cellStyle name="Standard 4 2 4 2 2 2" xfId="3281" xr:uid="{F5EB7746-35E3-4FB0-A564-FF8A592F4974}"/>
    <cellStyle name="Standard 4 2 4 2 2 2 2" xfId="6493" xr:uid="{75FB5B34-C712-4D9B-A541-6A283CE9D0A6}"/>
    <cellStyle name="Standard 4 2 4 2 2 3" xfId="4887" xr:uid="{13AD6EF8-9695-4E19-8CD8-4CB4E46D9F3F}"/>
    <cellStyle name="Standard 4 2 4 2 3" xfId="2476" xr:uid="{7FB4F4C0-91E9-48E1-AC5E-C2AF444097C2}"/>
    <cellStyle name="Standard 4 2 4 2 3 2" xfId="5688" xr:uid="{0DD6503D-D2F9-4063-A579-BA89D67941D2}"/>
    <cellStyle name="Standard 4 2 4 2 4" xfId="4082" xr:uid="{5E90ED79-855B-4524-8A69-5FE92FAD9025}"/>
    <cellStyle name="Standard 4 2 4 3" xfId="1278" xr:uid="{B1262AA0-29D6-4B92-A31A-D4D0A7B32B6C}"/>
    <cellStyle name="Standard 4 2 4 3 2" xfId="2888" xr:uid="{C583601F-C292-4A8A-9374-159E993170A8}"/>
    <cellStyle name="Standard 4 2 4 3 2 2" xfId="6100" xr:uid="{81B70E68-193D-4736-86B2-0154C46B4894}"/>
    <cellStyle name="Standard 4 2 4 3 3" xfId="4494" xr:uid="{3539447E-55F2-451E-AA18-1080ECE6F10D}"/>
    <cellStyle name="Standard 4 2 4 4" xfId="2083" xr:uid="{C57FAEC9-CF12-4156-81FE-9EFEFF329186}"/>
    <cellStyle name="Standard 4 2 4 4 2" xfId="5295" xr:uid="{395896A4-EDA1-4804-AB23-A609BE15D052}"/>
    <cellStyle name="Standard 4 2 4 5" xfId="3689" xr:uid="{8CF3F05A-5B0C-412A-93A1-8F9DA8E60E5C}"/>
    <cellStyle name="Standard 4 2 5" xfId="525" xr:uid="{F69B8642-AC38-4E32-91E8-B9431EF7A231}"/>
    <cellStyle name="Standard 4 2 5 2" xfId="1334" xr:uid="{7CFB190B-983A-4D8B-BF95-57641421FD34}"/>
    <cellStyle name="Standard 4 2 5 2 2" xfId="2942" xr:uid="{3D8D567E-1225-456D-A9C1-ADD955026026}"/>
    <cellStyle name="Standard 4 2 5 2 2 2" xfId="6154" xr:uid="{3FA8854B-A999-4AF7-ACD1-DD2011C68033}"/>
    <cellStyle name="Standard 4 2 5 2 3" xfId="4548" xr:uid="{686E1722-93B1-4DE3-81C7-35AE337385EA}"/>
    <cellStyle name="Standard 4 2 5 3" xfId="2137" xr:uid="{22771033-30BD-427F-9504-84063F229DF7}"/>
    <cellStyle name="Standard 4 2 5 3 2" xfId="5349" xr:uid="{41EC6E21-4C81-4330-8819-C6E9736A0D1A}"/>
    <cellStyle name="Standard 4 2 5 4" xfId="3743" xr:uid="{9922CA9D-01A0-4B8B-A8B0-852B2D6B7EBC}"/>
    <cellStyle name="Standard 4 2 6" xfId="939" xr:uid="{3473814A-F0BA-4917-AAFC-86AA57C46B4E}"/>
    <cellStyle name="Standard 4 2 6 2" xfId="2549" xr:uid="{81EAE1BD-F3F9-4492-A94E-E1B8BE9C3C04}"/>
    <cellStyle name="Standard 4 2 6 2 2" xfId="5761" xr:uid="{533117E5-E275-4DE4-8358-389D12FF0989}"/>
    <cellStyle name="Standard 4 2 6 3" xfId="4155" xr:uid="{9A3461E2-A8A9-4EF4-8747-3B716E784289}"/>
    <cellStyle name="Standard 4 2 7" xfId="1744" xr:uid="{5D82A331-BB35-4F53-B372-A1950E3BDC84}"/>
    <cellStyle name="Standard 4 2 7 2" xfId="4956" xr:uid="{5439EC78-1C89-423E-82CC-6899D6D306F4}"/>
    <cellStyle name="Standard 4 2 8" xfId="3350" xr:uid="{EB94D83C-E59D-4EDE-8BAC-1FA827DFC1D5}"/>
    <cellStyle name="Standard 4 2 9" xfId="6527" xr:uid="{6F663A65-4FC8-446B-A17C-C1691940A62F}"/>
    <cellStyle name="Standard 4 3" xfId="178" xr:uid="{DB0359F7-6314-43B0-AB80-6A512D54B9A7}"/>
    <cellStyle name="Standard 4 3 2" xfId="466" xr:uid="{7698AD3D-9DD5-4536-B232-B08EC5452DA9}"/>
    <cellStyle name="Standard 4 3 2 2" xfId="865" xr:uid="{D821DC68-765F-4EA7-9A60-BEC916403D85}"/>
    <cellStyle name="Standard 4 3 2 2 2" xfId="1674" xr:uid="{ED4B784E-4F79-4C33-B20D-41AC6853CD2E}"/>
    <cellStyle name="Standard 4 3 2 2 2 2" xfId="3282" xr:uid="{9BAF28E6-FB69-4C4B-A794-E91C87BC8755}"/>
    <cellStyle name="Standard 4 3 2 2 2 2 2" xfId="6494" xr:uid="{EC98D9C4-172B-479A-B0AA-C6B4B6A4118C}"/>
    <cellStyle name="Standard 4 3 2 2 2 3" xfId="4888" xr:uid="{605FA02F-079D-4167-BFB5-E38B1A227FB6}"/>
    <cellStyle name="Standard 4 3 2 2 3" xfId="2477" xr:uid="{F5C99078-74E2-4CC9-BB6B-5D184561E08B}"/>
    <cellStyle name="Standard 4 3 2 2 3 2" xfId="5689" xr:uid="{EEBEF611-C89B-49ED-8B45-1A6E36913934}"/>
    <cellStyle name="Standard 4 3 2 2 4" xfId="4083" xr:uid="{6D05C69C-DCDC-4C93-B136-DF7C436A0871}"/>
    <cellStyle name="Standard 4 3 2 3" xfId="1279" xr:uid="{3CB8870F-FDC8-4DA4-9F5D-5F91995B2DF6}"/>
    <cellStyle name="Standard 4 3 2 3 2" xfId="2889" xr:uid="{98799D9F-240B-4A3D-9D62-084A3408BB61}"/>
    <cellStyle name="Standard 4 3 2 3 2 2" xfId="6101" xr:uid="{61FB288D-EBBB-4650-8BEE-2346BF9891DB}"/>
    <cellStyle name="Standard 4 3 2 3 3" xfId="4495" xr:uid="{D501E47B-2343-4F5B-903D-D440C13DD8BD}"/>
    <cellStyle name="Standard 4 3 2 4" xfId="2084" xr:uid="{83464A39-57C4-4562-80E8-B38CC4541A46}"/>
    <cellStyle name="Standard 4 3 2 4 2" xfId="5296" xr:uid="{66979EE4-5DFB-407A-BC8D-509ECB11049D}"/>
    <cellStyle name="Standard 4 3 2 5" xfId="3690" xr:uid="{0DA30519-91B1-43BB-8537-E4DE574A967E}"/>
    <cellStyle name="Standard 4 3 3" xfId="604" xr:uid="{058A2129-9669-4172-A25C-BE0852B42646}"/>
    <cellStyle name="Standard 4 3 3 2" xfId="1413" xr:uid="{BA55800F-71A3-4054-A088-D5D322088D44}"/>
    <cellStyle name="Standard 4 3 3 2 2" xfId="3021" xr:uid="{B6D76640-70F1-4B8A-8FFB-B5C96D2C0C4F}"/>
    <cellStyle name="Standard 4 3 3 2 2 2" xfId="6233" xr:uid="{EF61F8B2-2C9E-439C-9013-9FE472307502}"/>
    <cellStyle name="Standard 4 3 3 2 3" xfId="4627" xr:uid="{9F1AEC6C-03B9-42B9-AD0D-1F235DF25896}"/>
    <cellStyle name="Standard 4 3 3 3" xfId="2216" xr:uid="{443F8A45-9C7C-45A6-A7DB-763DE68678A4}"/>
    <cellStyle name="Standard 4 3 3 3 2" xfId="5428" xr:uid="{130FA376-AEBA-4252-B7CA-BE75F83DA86B}"/>
    <cellStyle name="Standard 4 3 3 4" xfId="3822" xr:uid="{177E85A5-7CE9-48D6-B95B-7AE1D3B007E9}"/>
    <cellStyle name="Standard 4 3 4" xfId="1018" xr:uid="{74047E41-C1BA-413F-8E10-7C430C758A05}"/>
    <cellStyle name="Standard 4 3 4 2" xfId="2628" xr:uid="{D73FC736-CE9D-4793-9711-79DA072C37D8}"/>
    <cellStyle name="Standard 4 3 4 2 2" xfId="5840" xr:uid="{F81FBB31-B439-4205-B757-B5325F85831C}"/>
    <cellStyle name="Standard 4 3 4 3" xfId="4234" xr:uid="{B6BF2AFA-3BF7-48D0-B266-A5EB91693205}"/>
    <cellStyle name="Standard 4 3 5" xfId="1823" xr:uid="{F3E641F9-90EC-46AC-8AC7-578A0FF66D45}"/>
    <cellStyle name="Standard 4 3 5 2" xfId="5035" xr:uid="{4A1BCC2C-55A9-4EA3-9791-EA18E667113C}"/>
    <cellStyle name="Standard 4 3 6" xfId="3429" xr:uid="{90A2102A-E849-414E-9D0D-035E0F0A2EE9}"/>
    <cellStyle name="Standard 4 4" xfId="151" xr:uid="{E5B12262-305D-4BEB-8D0B-68C73AE96A06}"/>
    <cellStyle name="Standard 4 5" xfId="467" xr:uid="{81309F51-D654-46C3-B5C6-5EF6B5FE3761}"/>
    <cellStyle name="Standard 4 6" xfId="468" xr:uid="{2669EABC-785F-4258-B942-FB1C490C9795}"/>
    <cellStyle name="Standard 4 6 2" xfId="866" xr:uid="{088113E0-CBED-4886-9679-EB72C798DFE6}"/>
    <cellStyle name="Standard 4 6 2 2" xfId="1675" xr:uid="{2E95E82F-9142-409D-AA2B-A2EC2FB6B83E}"/>
    <cellStyle name="Standard 4 6 2 2 2" xfId="3283" xr:uid="{E8972206-359E-4256-BC07-7560AA52ADDA}"/>
    <cellStyle name="Standard 4 6 2 2 2 2" xfId="6495" xr:uid="{C5062CE2-92F8-459E-80CC-4593D5B10145}"/>
    <cellStyle name="Standard 4 6 2 2 3" xfId="4889" xr:uid="{E1DA06E0-C094-42F7-8549-D6F9D43AEFCA}"/>
    <cellStyle name="Standard 4 6 2 3" xfId="2478" xr:uid="{F63FE0E8-CAB5-4488-84F2-A2A54FD2883E}"/>
    <cellStyle name="Standard 4 6 2 3 2" xfId="5690" xr:uid="{917F0CF7-88D3-48B5-91D2-922835A6FA11}"/>
    <cellStyle name="Standard 4 6 2 4" xfId="4084" xr:uid="{E99AAC4E-F3CF-4930-BD92-6483905EB991}"/>
    <cellStyle name="Standard 4 6 3" xfId="1280" xr:uid="{A5AF5236-8B53-4385-B83E-577425F197DD}"/>
    <cellStyle name="Standard 4 6 3 2" xfId="2890" xr:uid="{4AA545A3-731B-4072-A462-F0641BA58549}"/>
    <cellStyle name="Standard 4 6 3 2 2" xfId="6102" xr:uid="{4F3FA003-F62D-4E66-85B1-A3DA283F2467}"/>
    <cellStyle name="Standard 4 6 3 3" xfId="4496" xr:uid="{079B8222-54B4-429D-94D9-DC77575B4B66}"/>
    <cellStyle name="Standard 4 6 4" xfId="2085" xr:uid="{CE41F736-3CA0-4DBB-A6A3-9079355CAC27}"/>
    <cellStyle name="Standard 4 6 4 2" xfId="5297" xr:uid="{E1DF8D09-EF29-4D5F-AC3D-57568BA42431}"/>
    <cellStyle name="Standard 4 6 5" xfId="3691" xr:uid="{78C04D56-FF51-4F4D-B27C-FC6250CC3FE5}"/>
    <cellStyle name="Standard 4 7" xfId="495" xr:uid="{7AD23F80-DF3A-4370-9A96-B7FEA2F36F34}"/>
    <cellStyle name="Standard 4 7 2" xfId="1304" xr:uid="{3463FDD7-E957-448A-B921-16F8B621C454}"/>
    <cellStyle name="Standard 4 7 2 2" xfId="2912" xr:uid="{EC348A6A-98EE-4F96-AF59-5EBF795CBFE4}"/>
    <cellStyle name="Standard 4 7 2 2 2" xfId="6124" xr:uid="{35392410-9210-4FE2-A9D8-7204DA147311}"/>
    <cellStyle name="Standard 4 7 2 3" xfId="4518" xr:uid="{8D7918D8-381D-4F2D-A6C5-00AD84A9C5AE}"/>
    <cellStyle name="Standard 4 7 3" xfId="2107" xr:uid="{A08E5C2D-87EF-49E3-9287-7B4037337DB8}"/>
    <cellStyle name="Standard 4 7 3 2" xfId="5319" xr:uid="{8EF58437-1329-4FAC-A720-7A97B0CC3494}"/>
    <cellStyle name="Standard 4 7 4" xfId="3713" xr:uid="{9C4C47ED-1B64-46D1-B6DF-9B806A58336E}"/>
    <cellStyle name="Standard 4 8" xfId="909" xr:uid="{BC0F08AA-2F08-491C-94EF-5C730382A060}"/>
    <cellStyle name="Standard 4 8 2" xfId="2519" xr:uid="{BB2D87BB-047F-4B24-91F4-A0F45E806EF5}"/>
    <cellStyle name="Standard 4 8 2 2" xfId="5731" xr:uid="{FD416E7B-6A25-47DA-A081-112D9A382C6F}"/>
    <cellStyle name="Standard 4 8 3" xfId="4125" xr:uid="{F3393386-196D-4666-A084-1547F2088509}"/>
    <cellStyle name="Standard 4 9" xfId="1714" xr:uid="{FA8FA3D9-9D33-4443-8E32-72C8816D5092}"/>
    <cellStyle name="Standard 4 9 2" xfId="4926" xr:uid="{1FC0820A-AC25-4DBD-8A8B-F7B404C300EF}"/>
    <cellStyle name="Standard 5" xfId="70" xr:uid="{E981C8A7-A464-4C7D-B35B-FFD4D8F3515B}"/>
    <cellStyle name="Standard 5 2" xfId="174" xr:uid="{ED7BF696-D88A-4FF1-9FD2-A0EB969C968A}"/>
    <cellStyle name="Standard 5 2 2" xfId="469" xr:uid="{53CE2567-0CBE-452A-B7E0-B55EF11AE87F}"/>
    <cellStyle name="Standard 5 2 2 2" xfId="867" xr:uid="{4833856B-4BD8-4526-A28F-845F8255579B}"/>
    <cellStyle name="Standard 5 2 2 2 2" xfId="1676" xr:uid="{7EE6D62D-C503-4F5D-92FD-6D99D2A75537}"/>
    <cellStyle name="Standard 5 2 2 2 2 2" xfId="3284" xr:uid="{A1F60B4E-09EF-42AD-9BFC-3ACD8DA17F1B}"/>
    <cellStyle name="Standard 5 2 2 2 2 2 2" xfId="6496" xr:uid="{D434047D-2DDD-46EC-B46D-552675360374}"/>
    <cellStyle name="Standard 5 2 2 2 2 3" xfId="4890" xr:uid="{E4824045-558A-4528-81AB-20244A80BFBF}"/>
    <cellStyle name="Standard 5 2 2 2 3" xfId="2479" xr:uid="{219D53B8-A6E8-429C-B92B-460E95A7BB38}"/>
    <cellStyle name="Standard 5 2 2 2 3 2" xfId="5691" xr:uid="{F013AB9C-E4DB-4277-8502-4E50FC0F796F}"/>
    <cellStyle name="Standard 5 2 2 2 4" xfId="4085" xr:uid="{A1870CE1-0BAD-4541-B97F-6B4939DDE3A9}"/>
    <cellStyle name="Standard 5 2 2 3" xfId="1281" xr:uid="{64AF0A02-B876-430E-8EFE-FE40EA8EAC82}"/>
    <cellStyle name="Standard 5 2 2 3 2" xfId="2891" xr:uid="{A123A48E-2123-4D25-B2ED-184A14781EBA}"/>
    <cellStyle name="Standard 5 2 2 3 2 2" xfId="6103" xr:uid="{1E50F0B4-D05D-4D61-9174-36FA0F5902AF}"/>
    <cellStyle name="Standard 5 2 2 3 3" xfId="4497" xr:uid="{98349261-4E87-460A-B8E2-666D309DD8DD}"/>
    <cellStyle name="Standard 5 2 2 4" xfId="2086" xr:uid="{4D5DD3E4-1FEE-4E2C-8BF8-0A18EC85D1AF}"/>
    <cellStyle name="Standard 5 2 2 4 2" xfId="5298" xr:uid="{EE941DC6-5E04-4F8B-8DA5-FE6EE9C26666}"/>
    <cellStyle name="Standard 5 2 2 5" xfId="3692" xr:uid="{9F2529F8-7FEF-4333-B0DD-41FCE8A4BF15}"/>
    <cellStyle name="Standard 5 2 3" xfId="600" xr:uid="{96A69B02-35F1-49F6-AAA8-2B72F4600DA1}"/>
    <cellStyle name="Standard 5 2 3 2" xfId="1409" xr:uid="{F53E6B98-CA6A-49DA-AE16-C496685712AC}"/>
    <cellStyle name="Standard 5 2 3 2 2" xfId="3017" xr:uid="{31682B60-8524-42E8-A934-3724CC207C1D}"/>
    <cellStyle name="Standard 5 2 3 2 2 2" xfId="6229" xr:uid="{689D33EC-927D-4944-AE81-1609D840B837}"/>
    <cellStyle name="Standard 5 2 3 2 3" xfId="4623" xr:uid="{0FB525A5-2A43-453C-B475-F37AFA804B37}"/>
    <cellStyle name="Standard 5 2 3 3" xfId="2212" xr:uid="{DE5BC6E1-AE75-41B3-81DF-7BE3A439EC5C}"/>
    <cellStyle name="Standard 5 2 3 3 2" xfId="5424" xr:uid="{39892E04-09C5-476F-A1D7-249BBD3C366B}"/>
    <cellStyle name="Standard 5 2 3 4" xfId="3818" xr:uid="{C256C89E-0308-4D43-8D07-9C94DBDE0B37}"/>
    <cellStyle name="Standard 5 2 4" xfId="1014" xr:uid="{FF275BFD-FD42-465A-B2BF-15A6C5C2AB97}"/>
    <cellStyle name="Standard 5 2 4 2" xfId="2624" xr:uid="{D6664433-A668-4BD2-BB34-5BA98846D4A4}"/>
    <cellStyle name="Standard 5 2 4 2 2" xfId="5836" xr:uid="{E93D7244-4644-42FC-BF2B-FB27CC5A95B5}"/>
    <cellStyle name="Standard 5 2 4 3" xfId="4230" xr:uid="{C6268E6F-C08A-44C8-B68F-B8A43F24F32F}"/>
    <cellStyle name="Standard 5 2 5" xfId="1819" xr:uid="{D27A57CE-E82E-4FC4-AC52-2D1DB7B7802D}"/>
    <cellStyle name="Standard 5 2 5 2" xfId="5031" xr:uid="{69B1E96A-AB94-4AB6-B379-4FBDDDE3B9CA}"/>
    <cellStyle name="Standard 5 2 6" xfId="3425" xr:uid="{59B6FBA1-082A-4FBA-BCFB-11A59917FCF6}"/>
    <cellStyle name="Standard 5 3" xfId="157" xr:uid="{12215FE6-D925-4250-8400-FB91208FFE92}"/>
    <cellStyle name="Standard 5 3 2" xfId="470" xr:uid="{A3DAAFA3-BAAA-49D3-A29C-B781A894BDF6}"/>
    <cellStyle name="Standard 5 3 2 2" xfId="868" xr:uid="{C7BC7D69-A01E-4FEF-8EE7-03C89AF6E831}"/>
    <cellStyle name="Standard 5 3 2 2 2" xfId="1677" xr:uid="{4B49FD3B-B719-4E10-95AC-F4B6106C3165}"/>
    <cellStyle name="Standard 5 3 2 2 2 2" xfId="3285" xr:uid="{95F677C9-7D67-49DF-88B6-5353C600395E}"/>
    <cellStyle name="Standard 5 3 2 2 2 2 2" xfId="6497" xr:uid="{F8D7C8BE-0A9C-48B8-B08D-B6CD9E4B7B71}"/>
    <cellStyle name="Standard 5 3 2 2 2 3" xfId="4891" xr:uid="{96BB2DFB-85B7-49BF-BCF3-13433AAA5C90}"/>
    <cellStyle name="Standard 5 3 2 2 3" xfId="2480" xr:uid="{B0BE7DDD-731E-4958-9F14-E151BDE227FF}"/>
    <cellStyle name="Standard 5 3 2 2 3 2" xfId="5692" xr:uid="{C7D9B57B-A54E-4EEE-A272-A225FD5CC896}"/>
    <cellStyle name="Standard 5 3 2 2 4" xfId="4086" xr:uid="{8827D6D7-11E8-45AE-A3AD-9475AAC67D96}"/>
    <cellStyle name="Standard 5 3 2 3" xfId="1282" xr:uid="{738F86D9-BCAE-4056-ACBB-42ED549CBADC}"/>
    <cellStyle name="Standard 5 3 2 3 2" xfId="2892" xr:uid="{DF7E876B-F2EB-48A0-AA9A-E7D022DCDDC6}"/>
    <cellStyle name="Standard 5 3 2 3 2 2" xfId="6104" xr:uid="{D65C2682-01DC-41AD-BD75-ADDD692E842C}"/>
    <cellStyle name="Standard 5 3 2 3 3" xfId="4498" xr:uid="{6279B0CB-F71C-4811-8B04-F442E2307A1A}"/>
    <cellStyle name="Standard 5 3 2 4" xfId="2087" xr:uid="{C78D2C80-A285-40D9-BB84-231BF4893A2B}"/>
    <cellStyle name="Standard 5 3 2 4 2" xfId="5299" xr:uid="{F1FCD6B3-4384-4B61-8DB4-DC15A89D1D4F}"/>
    <cellStyle name="Standard 5 3 2 5" xfId="3693" xr:uid="{09B5FD56-639F-4F68-AC88-91541653D269}"/>
    <cellStyle name="Standard 5 3 3" xfId="584" xr:uid="{49800565-9B07-4A8A-80BF-4BB336FFD186}"/>
    <cellStyle name="Standard 5 3 3 2" xfId="1393" xr:uid="{611C937C-0191-4621-8924-44B12F3D23D2}"/>
    <cellStyle name="Standard 5 3 3 2 2" xfId="3001" xr:uid="{F9531A7D-36A6-4AEF-BF8B-F6A2F5A07061}"/>
    <cellStyle name="Standard 5 3 3 2 2 2" xfId="6213" xr:uid="{08CE6177-05D9-4413-8184-0F02EE3F5967}"/>
    <cellStyle name="Standard 5 3 3 2 3" xfId="4607" xr:uid="{E08D6FED-A53E-4BB7-98EC-B19E11C4A67E}"/>
    <cellStyle name="Standard 5 3 3 3" xfId="2196" xr:uid="{AC663F5B-5ED0-4431-977C-C7001BB69F88}"/>
    <cellStyle name="Standard 5 3 3 3 2" xfId="5408" xr:uid="{A5D0D959-98C9-442B-ABA4-5A03CB20C679}"/>
    <cellStyle name="Standard 5 3 3 4" xfId="3802" xr:uid="{F6D10BEE-ABDD-4B3D-AF97-4A6C7002E6C0}"/>
    <cellStyle name="Standard 5 3 4" xfId="998" xr:uid="{C04A2AFF-FDBB-4283-8EC0-5C34B2735B56}"/>
    <cellStyle name="Standard 5 3 4 2" xfId="2608" xr:uid="{8ACA3B31-60D6-47C0-BEFD-C85515881CDA}"/>
    <cellStyle name="Standard 5 3 4 2 2" xfId="5820" xr:uid="{8DB19F95-1E39-493F-BEF9-B69494B03ABA}"/>
    <cellStyle name="Standard 5 3 4 3" xfId="4214" xr:uid="{9FE3F8BF-30A2-4833-B8D1-F335A56B69D6}"/>
    <cellStyle name="Standard 5 3 5" xfId="1803" xr:uid="{DE8CE0E7-80C8-4AB9-9EE8-92DFB322D8CA}"/>
    <cellStyle name="Standard 5 3 5 2" xfId="5015" xr:uid="{B460E0A5-226B-4BC4-AA8C-D619D79F4EA7}"/>
    <cellStyle name="Standard 5 3 6" xfId="3409" xr:uid="{7C2C7F8F-8D81-4655-B260-7EBFD1C5722D}"/>
    <cellStyle name="Standard 5 4" xfId="6517" xr:uid="{38695A83-AABF-4DEE-AE7E-32D054FAF815}"/>
    <cellStyle name="Standard 6" xfId="71" xr:uid="{BC44EE0D-E144-43AB-8769-27DF6197FE13}"/>
    <cellStyle name="Standard 6 10" xfId="3334" xr:uid="{18979243-3789-4295-9C25-FF6C84A2921F}"/>
    <cellStyle name="Standard 6 2" xfId="173" xr:uid="{B1D580B9-627E-447A-8958-3D4C58254488}"/>
    <cellStyle name="Standard 6 2 2" xfId="6532" xr:uid="{E46AD59B-E5FE-47C0-939F-7A5656EC51DB}"/>
    <cellStyle name="Standard 6 2 3" xfId="6518" xr:uid="{DD3BC5FC-8423-4F8B-9FE2-230D580BE3AD}"/>
    <cellStyle name="Standard 6 3" xfId="179" xr:uid="{976568DA-3996-463B-9A7A-A1AB55892A48}"/>
    <cellStyle name="Standard 6 3 2" xfId="471" xr:uid="{1D136E7A-972F-4C83-A677-03A58B81FA85}"/>
    <cellStyle name="Standard 6 3 2 2" xfId="869" xr:uid="{57D09637-A1D2-4722-8397-DA9C35058F4A}"/>
    <cellStyle name="Standard 6 3 2 2 2" xfId="1678" xr:uid="{1407DC0E-DB9F-435F-80B2-8C3E6E4D78EE}"/>
    <cellStyle name="Standard 6 3 2 2 2 2" xfId="3286" xr:uid="{55E568CB-5F3F-45D0-80B8-36EEDE12F5B2}"/>
    <cellStyle name="Standard 6 3 2 2 2 2 2" xfId="6498" xr:uid="{6417E0BC-B05D-464C-BDD8-FF29BA4189E1}"/>
    <cellStyle name="Standard 6 3 2 2 2 3" xfId="4892" xr:uid="{54719587-1A8E-424B-8808-CAA473B5308B}"/>
    <cellStyle name="Standard 6 3 2 2 3" xfId="2481" xr:uid="{85847827-5CD9-4FD9-9C6D-CD7CAC8B2B23}"/>
    <cellStyle name="Standard 6 3 2 2 3 2" xfId="5693" xr:uid="{0C18485D-78CF-4455-A170-66F81C70CB45}"/>
    <cellStyle name="Standard 6 3 2 2 4" xfId="4087" xr:uid="{FD694C6A-E379-41D3-83E0-C987CD7FD97B}"/>
    <cellStyle name="Standard 6 3 2 3" xfId="1283" xr:uid="{90374CB7-467B-4388-84DD-697654835761}"/>
    <cellStyle name="Standard 6 3 2 3 2" xfId="2893" xr:uid="{38AA4C9C-2751-40C8-BB16-EB104C26B944}"/>
    <cellStyle name="Standard 6 3 2 3 2 2" xfId="6105" xr:uid="{2701B92D-E4EF-4F7C-AD37-037E12A50D94}"/>
    <cellStyle name="Standard 6 3 2 3 3" xfId="4499" xr:uid="{DC5E29A8-C856-42D6-A322-0FA2DD5A7703}"/>
    <cellStyle name="Standard 6 3 2 4" xfId="2088" xr:uid="{A2BA3F9D-7AF3-4CC7-BF3D-682836A9C5D5}"/>
    <cellStyle name="Standard 6 3 2 4 2" xfId="5300" xr:uid="{ACB970E0-B6BE-46C6-81DC-CB635267E179}"/>
    <cellStyle name="Standard 6 3 2 5" xfId="3694" xr:uid="{0619B7A6-1BD0-496D-BE96-D7D29D164533}"/>
    <cellStyle name="Standard 6 3 3" xfId="605" xr:uid="{827DD68C-31D6-4896-AEA9-568450628798}"/>
    <cellStyle name="Standard 6 3 3 2" xfId="1414" xr:uid="{7B8E70E2-5279-4C9A-8E6E-DA811615182C}"/>
    <cellStyle name="Standard 6 3 3 2 2" xfId="3022" xr:uid="{56686A90-1045-4638-B254-BB486A17AE03}"/>
    <cellStyle name="Standard 6 3 3 2 2 2" xfId="6234" xr:uid="{2E33744A-42E7-47C9-96E8-B80662C0E7D6}"/>
    <cellStyle name="Standard 6 3 3 2 3" xfId="4628" xr:uid="{26A3B876-B4D7-4F3D-BBD2-B1316419D2AA}"/>
    <cellStyle name="Standard 6 3 3 3" xfId="2217" xr:uid="{3BFD3598-A3A8-44A7-B909-62A68ACA0E04}"/>
    <cellStyle name="Standard 6 3 3 3 2" xfId="5429" xr:uid="{C909DB1F-449A-40EC-9C9E-37F647509144}"/>
    <cellStyle name="Standard 6 3 3 4" xfId="3823" xr:uid="{7753F74D-95FF-4656-B3E5-E5337C486B87}"/>
    <cellStyle name="Standard 6 3 4" xfId="1019" xr:uid="{C13F4998-7C3E-4F91-8522-AF1F727022A0}"/>
    <cellStyle name="Standard 6 3 4 2" xfId="2629" xr:uid="{E6A1C022-6479-4025-85E4-B59D6A637B99}"/>
    <cellStyle name="Standard 6 3 4 2 2" xfId="5841" xr:uid="{B2CD223C-9482-41B3-84D2-2A3D454EBEF8}"/>
    <cellStyle name="Standard 6 3 4 3" xfId="4235" xr:uid="{05B49C8C-ABE8-444E-9177-720B1D63E65A}"/>
    <cellStyle name="Standard 6 3 5" xfId="1824" xr:uid="{EA0AAAEE-18EF-41D6-BF3D-BD3997AA4A6E}"/>
    <cellStyle name="Standard 6 3 5 2" xfId="5036" xr:uid="{D2DA1AF6-4169-4C8D-804F-C4BD0FE28B40}"/>
    <cellStyle name="Standard 6 3 6" xfId="3430" xr:uid="{666871BF-ADE3-432A-9893-E2B36BBDE153}"/>
    <cellStyle name="Standard 6 4" xfId="148" xr:uid="{67279EBB-D6ED-47A8-AB67-0D05E09F59A9}"/>
    <cellStyle name="Standard 6 5" xfId="264" xr:uid="{861451E8-1E52-42C8-8B0B-3B52494D237D}"/>
    <cellStyle name="Standard 6 5 2" xfId="688" xr:uid="{9008DE97-4840-49E3-832A-F5EC84062056}"/>
    <cellStyle name="Standard 6 5 2 2" xfId="1497" xr:uid="{3467DCF7-AAB1-402C-B75B-826259F497D2}"/>
    <cellStyle name="Standard 6 5 2 2 2" xfId="3105" xr:uid="{FF724B59-B92F-40A0-85F1-A7DCDC6F46E1}"/>
    <cellStyle name="Standard 6 5 2 2 2 2" xfId="6317" xr:uid="{6BBB3E83-3786-4088-96C8-E126B2143AE6}"/>
    <cellStyle name="Standard 6 5 2 2 3" xfId="4711" xr:uid="{C6F79E80-9F9F-49C5-8AD2-7E3DC439B5AD}"/>
    <cellStyle name="Standard 6 5 2 3" xfId="2300" xr:uid="{7938C34F-67E0-4F18-B89D-40E2557D98BB}"/>
    <cellStyle name="Standard 6 5 2 3 2" xfId="5512" xr:uid="{3A23F360-52A3-425C-B8ED-8C9C7C5C975C}"/>
    <cellStyle name="Standard 6 5 2 4" xfId="3906" xr:uid="{23E2DE0C-E5A7-48F3-842E-8E0B5AA10C3B}"/>
    <cellStyle name="Standard 6 5 3" xfId="1102" xr:uid="{C713D03B-CD5C-4829-BF85-8813C25AD5E7}"/>
    <cellStyle name="Standard 6 5 3 2" xfId="2712" xr:uid="{9DE5CC1D-2C7E-459D-8180-FF1DDB673CDC}"/>
    <cellStyle name="Standard 6 5 3 2 2" xfId="5924" xr:uid="{9E17D735-EF13-435F-85D0-00A08F77FBC8}"/>
    <cellStyle name="Standard 6 5 3 3" xfId="4318" xr:uid="{A0C5D195-0ED3-485A-851C-8060108BE76C}"/>
    <cellStyle name="Standard 6 5 4" xfId="1907" xr:uid="{8C6B1477-3DB0-40DE-AB35-3A216663122B}"/>
    <cellStyle name="Standard 6 5 4 2" xfId="5119" xr:uid="{C1FE0C91-02CF-486D-AB11-50A9DFFC31D7}"/>
    <cellStyle name="Standard 6 5 5" xfId="3513" xr:uid="{624636CE-0DC0-450C-B438-BACF3B634209}"/>
    <cellStyle name="Standard 6 5 6" xfId="6515" xr:uid="{A002494A-1CD7-4206-8DC8-B69F0B50C435}"/>
    <cellStyle name="Standard 6 6" xfId="472" xr:uid="{B2DEC2B6-B2FB-43A0-A895-F40EC1BAA4C3}"/>
    <cellStyle name="Standard 6 6 2" xfId="870" xr:uid="{1996F41A-7B1B-48B6-BA97-25BADB9A7904}"/>
    <cellStyle name="Standard 6 6 2 2" xfId="1679" xr:uid="{E313E3F8-825E-4EAF-A7A6-ABDC348E8F19}"/>
    <cellStyle name="Standard 6 6 2 2 2" xfId="3287" xr:uid="{E54D1734-2904-4990-9462-836B78C37413}"/>
    <cellStyle name="Standard 6 6 2 2 2 2" xfId="6499" xr:uid="{52326468-7636-4E6F-B5B2-883B98B8D4E6}"/>
    <cellStyle name="Standard 6 6 2 2 3" xfId="4893" xr:uid="{7DA71996-D9D9-46D9-ADB3-8AB718A3D80B}"/>
    <cellStyle name="Standard 6 6 2 3" xfId="2482" xr:uid="{69CE839E-58D9-4700-91FA-D0E21B458EC7}"/>
    <cellStyle name="Standard 6 6 2 3 2" xfId="5694" xr:uid="{C2903F48-3F35-4465-8182-1DE9C94F8759}"/>
    <cellStyle name="Standard 6 6 2 4" xfId="4088" xr:uid="{E43D2448-3680-4450-9A34-C88ECF5BB25B}"/>
    <cellStyle name="Standard 6 6 3" xfId="1284" xr:uid="{39FCE3C6-D959-460C-9486-AF9E01F617E4}"/>
    <cellStyle name="Standard 6 6 3 2" xfId="2894" xr:uid="{B586BE52-D94D-4010-B1EF-A0E1651DC104}"/>
    <cellStyle name="Standard 6 6 3 2 2" xfId="6106" xr:uid="{1E6F5F4F-A09C-4203-BCBC-96A0218B8D30}"/>
    <cellStyle name="Standard 6 6 3 3" xfId="4500" xr:uid="{8713E1DF-AFB0-4402-A3D5-6C97A884637B}"/>
    <cellStyle name="Standard 6 6 4" xfId="2089" xr:uid="{C8EFDFCF-38CA-45D8-B396-5EFA5A5E7317}"/>
    <cellStyle name="Standard 6 6 4 2" xfId="5301" xr:uid="{A53E7645-6899-4D47-AA24-1A57BE4A5FF3}"/>
    <cellStyle name="Standard 6 6 5" xfId="3695" xr:uid="{F971712E-E7F1-43F4-8295-315C40E2ABE0}"/>
    <cellStyle name="Standard 6 7" xfId="509" xr:uid="{ADA4E759-E2E0-40E9-9B66-68579D6C9B24}"/>
    <cellStyle name="Standard 6 7 2" xfId="1318" xr:uid="{896FD754-92B9-44DE-AB76-C8ECDB3342C4}"/>
    <cellStyle name="Standard 6 7 2 2" xfId="2926" xr:uid="{E7E2D818-7B7C-4073-9177-8CE2285F0BA5}"/>
    <cellStyle name="Standard 6 7 2 2 2" xfId="6138" xr:uid="{82616337-6FDF-44AE-AA53-F52CFD40AC35}"/>
    <cellStyle name="Standard 6 7 2 3" xfId="4532" xr:uid="{B75F9AE1-5EBF-47F1-B5B9-0F57DE9EAECA}"/>
    <cellStyle name="Standard 6 7 3" xfId="2121" xr:uid="{83696CEF-00D1-4526-AEBA-BDF4800E4D22}"/>
    <cellStyle name="Standard 6 7 3 2" xfId="5333" xr:uid="{E497DA69-1FC3-4D1D-A8EB-33AFCEA8A370}"/>
    <cellStyle name="Standard 6 7 4" xfId="3727" xr:uid="{FBCE91C9-D51C-4E40-B2BE-90E23A340820}"/>
    <cellStyle name="Standard 6 8" xfId="923" xr:uid="{8C7F6B92-A56D-4A87-806B-CA395607BAAC}"/>
    <cellStyle name="Standard 6 8 2" xfId="2533" xr:uid="{97C743F9-EA51-4F3B-97A5-C1B55A2AB01F}"/>
    <cellStyle name="Standard 6 8 2 2" xfId="5745" xr:uid="{F288212C-6D0D-4CF3-B206-6B3D86433FC3}"/>
    <cellStyle name="Standard 6 8 3" xfId="4139" xr:uid="{1CCC0925-7350-4C37-8645-B68442654D56}"/>
    <cellStyle name="Standard 6 9" xfId="1728" xr:uid="{4B875F1B-FC9C-48EE-AC67-DF94C0ADAA9D}"/>
    <cellStyle name="Standard 6 9 2" xfId="4940" xr:uid="{B058F76A-50DF-4D8A-AD36-EC15BC1BB21D}"/>
    <cellStyle name="Standard 7" xfId="85" xr:uid="{3A94527A-4375-4D89-A525-62E8194952C3}"/>
    <cellStyle name="Standard 7 2" xfId="192" xr:uid="{405DD14E-9773-4076-A234-277CDF21F7B5}"/>
    <cellStyle name="Standard 7 3" xfId="159" xr:uid="{81DA9BE2-76B1-4A43-8BAF-591132C26133}"/>
    <cellStyle name="Standard 7 3 2" xfId="473" xr:uid="{1FD7A5BD-7A0A-428C-9472-EB51D1619FB9}"/>
    <cellStyle name="Standard 7 3 2 2" xfId="871" xr:uid="{C14BE41F-70C0-4714-B488-8F10783A5425}"/>
    <cellStyle name="Standard 7 3 2 2 2" xfId="1680" xr:uid="{65511793-D073-4776-BC90-FEF4EFE2A5B2}"/>
    <cellStyle name="Standard 7 3 2 2 2 2" xfId="3288" xr:uid="{99C2E0CE-CE46-4D0B-B0F7-70EC58F99FDC}"/>
    <cellStyle name="Standard 7 3 2 2 2 2 2" xfId="6500" xr:uid="{23A3A62F-9DB1-42B6-99CD-A8F8FD613D52}"/>
    <cellStyle name="Standard 7 3 2 2 2 3" xfId="4894" xr:uid="{86D889CB-82C4-4CE6-B55D-7781122FC8EA}"/>
    <cellStyle name="Standard 7 3 2 2 3" xfId="2483" xr:uid="{BA01A8BC-0C65-452C-B134-F6E17C4A9615}"/>
    <cellStyle name="Standard 7 3 2 2 3 2" xfId="5695" xr:uid="{6B80A58F-7E9B-49C5-9233-B0CAEBCE3A38}"/>
    <cellStyle name="Standard 7 3 2 2 4" xfId="4089" xr:uid="{A9AA15D4-13C1-4938-A95C-C1FDCDFFC5C8}"/>
    <cellStyle name="Standard 7 3 2 3" xfId="1285" xr:uid="{E1E094A5-83C2-470A-A6E9-32F179300D55}"/>
    <cellStyle name="Standard 7 3 2 3 2" xfId="2895" xr:uid="{9572EBD3-945F-47C5-B204-27DBE6C90B46}"/>
    <cellStyle name="Standard 7 3 2 3 2 2" xfId="6107" xr:uid="{8A2E051E-16E0-475D-84E5-CD9ADF6675A6}"/>
    <cellStyle name="Standard 7 3 2 3 3" xfId="4501" xr:uid="{5C92929A-8594-40A6-AA06-086F7A52180C}"/>
    <cellStyle name="Standard 7 3 2 4" xfId="2090" xr:uid="{223E994B-1E83-4676-A9A5-511F1FB7A9DC}"/>
    <cellStyle name="Standard 7 3 2 4 2" xfId="5302" xr:uid="{2D689162-9390-4D39-A3F7-36059C3589D5}"/>
    <cellStyle name="Standard 7 3 2 5" xfId="3696" xr:uid="{9C7BED49-819F-4EF6-8CD5-D4C5D7BA6807}"/>
    <cellStyle name="Standard 7 3 3" xfId="586" xr:uid="{12D450DE-EE60-428A-8180-F9D465236639}"/>
    <cellStyle name="Standard 7 3 3 2" xfId="1395" xr:uid="{9D6817EE-353B-4713-B707-6AA653709A0D}"/>
    <cellStyle name="Standard 7 3 3 2 2" xfId="3003" xr:uid="{1AD76FF2-C3D8-47EA-9941-23D5EF857CB7}"/>
    <cellStyle name="Standard 7 3 3 2 2 2" xfId="6215" xr:uid="{527BE0AC-10FC-4390-B7FB-99100B21D91C}"/>
    <cellStyle name="Standard 7 3 3 2 3" xfId="4609" xr:uid="{B6667867-6F61-4973-A9BA-80180F294C98}"/>
    <cellStyle name="Standard 7 3 3 3" xfId="2198" xr:uid="{8CB2B515-642F-4909-A7D4-31485906B988}"/>
    <cellStyle name="Standard 7 3 3 3 2" xfId="5410" xr:uid="{39D7B523-99CA-418F-B60A-684DAA97E08F}"/>
    <cellStyle name="Standard 7 3 3 4" xfId="3804" xr:uid="{7A9CB360-1028-41A4-BF19-DD7C5CAEC0A8}"/>
    <cellStyle name="Standard 7 3 4" xfId="1000" xr:uid="{2C88AB0E-0BFC-46D1-9C52-3389D61857BE}"/>
    <cellStyle name="Standard 7 3 4 2" xfId="2610" xr:uid="{AD79B34E-2F27-413C-BCB2-C0D1B63AC721}"/>
    <cellStyle name="Standard 7 3 4 2 2" xfId="5822" xr:uid="{35D8C514-2AC5-4346-8BF1-0ED20B7B3CB8}"/>
    <cellStyle name="Standard 7 3 4 3" xfId="4216" xr:uid="{3BE99D68-F563-493F-8D8C-15F7C81B11FA}"/>
    <cellStyle name="Standard 7 3 5" xfId="1805" xr:uid="{C516D394-912C-4B7C-9DF9-C99DD0E78666}"/>
    <cellStyle name="Standard 7 3 5 2" xfId="5017" xr:uid="{C002B9EC-C399-4932-BD07-D1EB6C1CBD65}"/>
    <cellStyle name="Standard 7 3 6" xfId="3411" xr:uid="{52743CF1-2C18-490B-9C26-00E9700F8D89}"/>
    <cellStyle name="Standard 7 4" xfId="474" xr:uid="{E64EEA31-366E-404B-84BB-3C43F6939540}"/>
    <cellStyle name="Standard 7 5" xfId="6524" xr:uid="{23C5C623-DF2A-4E9E-AA89-5633A56CAE4C}"/>
    <cellStyle name="Standard 8" xfId="105" xr:uid="{8EBF13CE-BE91-43AE-83E3-3B5F0A5C0411}"/>
    <cellStyle name="Standard 8 2" xfId="475" xr:uid="{2AF461EB-B420-4AAB-9BE6-1E85C82A5A60}"/>
    <cellStyle name="Standard 8 3" xfId="6522" xr:uid="{AD6D376C-06EC-44C4-A406-45FFC22D3087}"/>
    <cellStyle name="Standard 9" xfId="104" xr:uid="{004BAB55-5BFE-4B83-A433-DBBB45DD06BA}"/>
    <cellStyle name="Standard 9 2" xfId="476" xr:uid="{55754FF6-B758-4AFB-B91E-E52A38580D88}"/>
    <cellStyle name="Standard 9 3" xfId="6530" xr:uid="{31939E3B-DCFE-44F0-BF9C-5CD77D3C04B5}"/>
    <cellStyle name="Standard_AI2_2007jj_Tab2" xfId="4" xr:uid="{1024A799-9595-4024-AF5C-ECC83BD2E1AC}"/>
    <cellStyle name="Überschrift 1 2" xfId="49" xr:uid="{334372CA-C485-4464-A753-D05B975128D5}"/>
    <cellStyle name="Überschrift 2 2" xfId="50" xr:uid="{8AFCF7CE-6EC9-418F-B7CF-56EE3138E9B8}"/>
    <cellStyle name="Überschrift 3 2" xfId="51" xr:uid="{30E50FBC-2D88-46A3-AB2C-EAD5AF298C63}"/>
    <cellStyle name="Überschrift 4 2" xfId="52" xr:uid="{1D4B0607-A1CE-4BD7-9CF1-356DAEA1D726}"/>
    <cellStyle name="Überschrift 5" xfId="48" xr:uid="{037558D4-4086-46B6-BF7A-E13B66CB7459}"/>
    <cellStyle name="Verknüpfte Zelle 2" xfId="53" xr:uid="{ACE08F0F-75B3-4A18-8420-A160B3403678}"/>
    <cellStyle name="Warnender Text 2" xfId="54" xr:uid="{203D5C58-88DF-40FD-8785-2925EC55AD1F}"/>
    <cellStyle name="Zelle überprüfen 2" xfId="55" xr:uid="{77BE3347-9EEC-4683-B863-FD52CCBF1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65"/>
  <sheetViews>
    <sheetView tabSelected="1" zoomScaleNormal="100" zoomScalePageLayoutView="70" workbookViewId="0">
      <pane ySplit="7" topLeftCell="A8" activePane="bottomLeft" state="frozen"/>
      <selection pane="bottomLeft" activeCell="A3" sqref="A3"/>
    </sheetView>
  </sheetViews>
  <sheetFormatPr baseColWidth="10" defaultColWidth="11.42578125" defaultRowHeight="15"/>
  <cols>
    <col min="1" max="2" width="8.85546875" style="8" customWidth="1"/>
    <col min="3" max="4" width="8.85546875" style="1" customWidth="1"/>
    <col min="5" max="25" width="8.85546875" style="8" customWidth="1"/>
    <col min="26" max="26" width="8.85546875" style="1" customWidth="1"/>
    <col min="27" max="27" width="12.5703125" style="8" customWidth="1"/>
    <col min="28" max="16384" width="11.42578125" style="8"/>
  </cols>
  <sheetData>
    <row r="1" spans="1:30" ht="33.75" customHeight="1">
      <c r="A1" s="189" t="s">
        <v>71</v>
      </c>
      <c r="B1" s="190"/>
      <c r="C1" s="190"/>
      <c r="D1"/>
      <c r="E1"/>
      <c r="F1"/>
    </row>
    <row r="2" spans="1:30" ht="17.25" customHeight="1">
      <c r="A2"/>
      <c r="B2" s="190"/>
      <c r="C2" s="190"/>
      <c r="D2"/>
      <c r="E2"/>
      <c r="F2"/>
    </row>
    <row r="3" spans="1:30" ht="28.5" customHeight="1">
      <c r="A3" s="191" t="s">
        <v>72</v>
      </c>
      <c r="B3" s="190"/>
      <c r="C3" s="190"/>
      <c r="D3"/>
      <c r="E3"/>
      <c r="F3"/>
    </row>
    <row r="4" spans="1:30" ht="35.25" customHeight="1">
      <c r="B4" s="1"/>
      <c r="D4" s="8"/>
      <c r="AD4" s="60" t="s">
        <v>90</v>
      </c>
    </row>
    <row r="5" spans="1:30" ht="60.95" customHeight="1">
      <c r="A5" s="147" t="s">
        <v>70</v>
      </c>
      <c r="B5" s="147" t="s">
        <v>0</v>
      </c>
      <c r="C5" s="10" t="s">
        <v>1</v>
      </c>
      <c r="D5" s="43" t="s">
        <v>2</v>
      </c>
      <c r="E5" s="43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149" t="s">
        <v>68</v>
      </c>
      <c r="K5" s="150"/>
      <c r="L5" s="150"/>
      <c r="M5" s="150"/>
      <c r="N5" s="150"/>
      <c r="O5" s="151"/>
      <c r="P5" s="2" t="s">
        <v>8</v>
      </c>
      <c r="Q5" s="149" t="s">
        <v>9</v>
      </c>
      <c r="R5" s="150"/>
      <c r="S5" s="151"/>
      <c r="T5" s="2" t="s">
        <v>10</v>
      </c>
      <c r="U5" s="149" t="s">
        <v>69</v>
      </c>
      <c r="V5" s="150"/>
      <c r="W5" s="151"/>
      <c r="X5" s="2" t="s">
        <v>55</v>
      </c>
      <c r="Y5" s="2" t="s">
        <v>11</v>
      </c>
      <c r="Z5" s="160" t="s">
        <v>12</v>
      </c>
      <c r="AA5" s="147" t="s">
        <v>56</v>
      </c>
      <c r="AD5" s="42"/>
    </row>
    <row r="6" spans="1:30" ht="45" customHeight="1">
      <c r="A6" s="148"/>
      <c r="B6" s="148"/>
      <c r="C6" s="154" t="s">
        <v>13</v>
      </c>
      <c r="D6" s="156" t="s">
        <v>19</v>
      </c>
      <c r="E6" s="156" t="s">
        <v>19</v>
      </c>
      <c r="F6" s="158" t="s">
        <v>19</v>
      </c>
      <c r="G6" s="158" t="s">
        <v>13</v>
      </c>
      <c r="H6" s="158" t="s">
        <v>13</v>
      </c>
      <c r="I6" s="158" t="s">
        <v>13</v>
      </c>
      <c r="J6" s="162" t="s">
        <v>47</v>
      </c>
      <c r="K6" s="163"/>
      <c r="L6" s="162" t="s">
        <v>48</v>
      </c>
      <c r="M6" s="164"/>
      <c r="N6" s="164"/>
      <c r="O6" s="163"/>
      <c r="P6" s="158" t="s">
        <v>20</v>
      </c>
      <c r="Q6" s="152" t="s">
        <v>49</v>
      </c>
      <c r="R6" s="152" t="s">
        <v>50</v>
      </c>
      <c r="S6" s="152" t="s">
        <v>51</v>
      </c>
      <c r="T6" s="158" t="s">
        <v>13</v>
      </c>
      <c r="U6" s="152" t="s">
        <v>52</v>
      </c>
      <c r="V6" s="152" t="s">
        <v>53</v>
      </c>
      <c r="W6" s="152" t="s">
        <v>54</v>
      </c>
      <c r="X6" s="158" t="s">
        <v>21</v>
      </c>
      <c r="Y6" s="147" t="s">
        <v>22</v>
      </c>
      <c r="Z6" s="161"/>
      <c r="AA6" s="148"/>
      <c r="AD6" s="60" t="s">
        <v>90</v>
      </c>
    </row>
    <row r="7" spans="1:30" ht="92.45" customHeight="1">
      <c r="A7" s="148"/>
      <c r="B7" s="37"/>
      <c r="C7" s="155"/>
      <c r="D7" s="157"/>
      <c r="E7" s="157"/>
      <c r="F7" s="159"/>
      <c r="G7" s="159"/>
      <c r="H7" s="159"/>
      <c r="I7" s="159"/>
      <c r="J7" s="38" t="s">
        <v>61</v>
      </c>
      <c r="K7" s="15" t="s">
        <v>62</v>
      </c>
      <c r="L7" s="38" t="s">
        <v>63</v>
      </c>
      <c r="M7" s="38" t="s">
        <v>64</v>
      </c>
      <c r="N7" s="38" t="s">
        <v>65</v>
      </c>
      <c r="O7" s="15" t="s">
        <v>66</v>
      </c>
      <c r="P7" s="159"/>
      <c r="Q7" s="153"/>
      <c r="R7" s="153"/>
      <c r="S7" s="153"/>
      <c r="T7" s="159"/>
      <c r="U7" s="153"/>
      <c r="V7" s="153"/>
      <c r="W7" s="153"/>
      <c r="X7" s="159"/>
      <c r="Y7" s="148"/>
      <c r="Z7" s="39"/>
      <c r="AA7" s="148"/>
      <c r="AD7" s="60" t="s">
        <v>90</v>
      </c>
    </row>
    <row r="8" spans="1:30" ht="14.45" customHeight="1">
      <c r="A8" s="144" t="s">
        <v>73</v>
      </c>
      <c r="B8" s="44">
        <v>2015</v>
      </c>
      <c r="C8" s="57">
        <v>3</v>
      </c>
      <c r="D8" s="45">
        <f>'Policy Scope'!AI5</f>
        <v>3</v>
      </c>
      <c r="E8" s="45">
        <f>'Effective Political Discretion'!W4</f>
        <v>2</v>
      </c>
      <c r="F8" s="55">
        <v>4</v>
      </c>
      <c r="G8" s="55">
        <v>2</v>
      </c>
      <c r="H8" s="45">
        <v>2</v>
      </c>
      <c r="I8" s="55">
        <v>1</v>
      </c>
      <c r="J8" s="45">
        <v>1</v>
      </c>
      <c r="K8" s="45">
        <v>0</v>
      </c>
      <c r="L8" s="45">
        <v>0.5</v>
      </c>
      <c r="M8" s="45">
        <v>0</v>
      </c>
      <c r="N8" s="45">
        <v>0.5</v>
      </c>
      <c r="O8" s="45">
        <v>0.5</v>
      </c>
      <c r="P8" s="46">
        <f>SUM(C8:O8)</f>
        <v>19.5</v>
      </c>
      <c r="Q8" s="53">
        <v>1</v>
      </c>
      <c r="R8" s="53">
        <v>1</v>
      </c>
      <c r="S8" s="53">
        <v>0</v>
      </c>
      <c r="T8" s="55">
        <v>2</v>
      </c>
      <c r="U8" s="54">
        <v>1</v>
      </c>
      <c r="V8" s="54">
        <v>0</v>
      </c>
      <c r="W8" s="54">
        <v>1</v>
      </c>
      <c r="X8" s="46">
        <f>SUM(Q8:W8)</f>
        <v>6</v>
      </c>
      <c r="Y8" s="47">
        <f>SUM(P8,X8)</f>
        <v>25.5</v>
      </c>
      <c r="Z8" s="41">
        <v>1106</v>
      </c>
      <c r="AA8" s="131">
        <v>2858714</v>
      </c>
    </row>
    <row r="9" spans="1:30">
      <c r="A9" s="145"/>
      <c r="B9" s="44">
        <v>2016</v>
      </c>
      <c r="C9" s="57">
        <v>3</v>
      </c>
      <c r="D9" s="45">
        <f>'Policy Scope'!AI6</f>
        <v>3</v>
      </c>
      <c r="E9" s="45">
        <f>'Effective Political Discretion'!W5</f>
        <v>2</v>
      </c>
      <c r="F9" s="55">
        <v>4</v>
      </c>
      <c r="G9" s="55">
        <v>2</v>
      </c>
      <c r="H9" s="45">
        <v>2</v>
      </c>
      <c r="I9" s="55">
        <v>1</v>
      </c>
      <c r="J9" s="45">
        <v>1</v>
      </c>
      <c r="K9" s="45">
        <v>0</v>
      </c>
      <c r="L9" s="45">
        <v>0.5</v>
      </c>
      <c r="M9" s="45">
        <v>0</v>
      </c>
      <c r="N9" s="45">
        <v>0.5</v>
      </c>
      <c r="O9" s="45">
        <v>0.5</v>
      </c>
      <c r="P9" s="46">
        <f t="shared" ref="P9:P13" si="0">SUM(C9:O9)</f>
        <v>19.5</v>
      </c>
      <c r="Q9" s="53">
        <v>1</v>
      </c>
      <c r="R9" s="53">
        <v>1</v>
      </c>
      <c r="S9" s="53">
        <v>0</v>
      </c>
      <c r="T9" s="55">
        <v>2</v>
      </c>
      <c r="U9" s="54">
        <v>1</v>
      </c>
      <c r="V9" s="54">
        <v>0</v>
      </c>
      <c r="W9" s="54">
        <v>1</v>
      </c>
      <c r="X9" s="46">
        <f t="shared" ref="X9:X13" si="1">SUM(Q9:W9)</f>
        <v>6</v>
      </c>
      <c r="Y9" s="47">
        <f t="shared" ref="Y9:Y13" si="2">SUM(P9,X9)</f>
        <v>25.5</v>
      </c>
      <c r="Z9" s="41">
        <v>1106</v>
      </c>
      <c r="AA9" s="132">
        <v>2881926</v>
      </c>
    </row>
    <row r="10" spans="1:30">
      <c r="A10" s="145"/>
      <c r="B10" s="44">
        <v>2017</v>
      </c>
      <c r="C10" s="57">
        <v>3</v>
      </c>
      <c r="D10" s="45">
        <f>'Policy Scope'!AI7</f>
        <v>3</v>
      </c>
      <c r="E10" s="45">
        <f>'Effective Political Discretion'!W6</f>
        <v>2</v>
      </c>
      <c r="F10" s="55">
        <v>4</v>
      </c>
      <c r="G10" s="55">
        <v>2</v>
      </c>
      <c r="H10" s="45">
        <v>2</v>
      </c>
      <c r="I10" s="55">
        <v>1</v>
      </c>
      <c r="J10" s="45">
        <v>1</v>
      </c>
      <c r="K10" s="45">
        <v>0</v>
      </c>
      <c r="L10" s="45">
        <v>0.5</v>
      </c>
      <c r="M10" s="45">
        <v>0</v>
      </c>
      <c r="N10" s="45">
        <v>0.5</v>
      </c>
      <c r="O10" s="45">
        <v>0.5</v>
      </c>
      <c r="P10" s="46">
        <f t="shared" si="0"/>
        <v>19.5</v>
      </c>
      <c r="Q10" s="53">
        <v>1</v>
      </c>
      <c r="R10" s="53">
        <v>1</v>
      </c>
      <c r="S10" s="53">
        <v>0</v>
      </c>
      <c r="T10" s="55">
        <v>2</v>
      </c>
      <c r="U10" s="54">
        <v>1</v>
      </c>
      <c r="V10" s="54">
        <v>0</v>
      </c>
      <c r="W10" s="54">
        <v>1</v>
      </c>
      <c r="X10" s="46">
        <f t="shared" si="1"/>
        <v>6</v>
      </c>
      <c r="Y10" s="47">
        <f t="shared" si="2"/>
        <v>25.5</v>
      </c>
      <c r="Z10" s="41">
        <v>1106</v>
      </c>
      <c r="AA10" s="132">
        <v>2889821</v>
      </c>
    </row>
    <row r="11" spans="1:30">
      <c r="A11" s="145"/>
      <c r="B11" s="44">
        <v>2018</v>
      </c>
      <c r="C11" s="57">
        <v>3</v>
      </c>
      <c r="D11" s="45">
        <f>'Policy Scope'!AI8</f>
        <v>3</v>
      </c>
      <c r="E11" s="45">
        <f>'Effective Political Discretion'!W7</f>
        <v>2</v>
      </c>
      <c r="F11" s="55">
        <v>4</v>
      </c>
      <c r="G11" s="55">
        <v>2</v>
      </c>
      <c r="H11" s="45">
        <v>2</v>
      </c>
      <c r="I11" s="55">
        <v>1</v>
      </c>
      <c r="J11" s="45">
        <v>1</v>
      </c>
      <c r="K11" s="45">
        <v>0</v>
      </c>
      <c r="L11" s="45">
        <v>0.5</v>
      </c>
      <c r="M11" s="45">
        <v>0</v>
      </c>
      <c r="N11" s="45">
        <v>0.5</v>
      </c>
      <c r="O11" s="45">
        <v>0.5</v>
      </c>
      <c r="P11" s="46">
        <f t="shared" si="0"/>
        <v>19.5</v>
      </c>
      <c r="Q11" s="53">
        <v>1</v>
      </c>
      <c r="R11" s="53">
        <v>1</v>
      </c>
      <c r="S11" s="53">
        <v>0</v>
      </c>
      <c r="T11" s="55">
        <v>2</v>
      </c>
      <c r="U11" s="54">
        <v>1</v>
      </c>
      <c r="V11" s="54">
        <v>0</v>
      </c>
      <c r="W11" s="54">
        <v>1</v>
      </c>
      <c r="X11" s="46">
        <f t="shared" si="1"/>
        <v>6</v>
      </c>
      <c r="Y11" s="47">
        <f t="shared" si="2"/>
        <v>25.5</v>
      </c>
      <c r="Z11" s="41">
        <v>1106</v>
      </c>
      <c r="AA11" s="132">
        <v>2896712</v>
      </c>
    </row>
    <row r="12" spans="1:30">
      <c r="A12" s="145"/>
      <c r="B12" s="44">
        <v>2019</v>
      </c>
      <c r="C12" s="57">
        <v>3</v>
      </c>
      <c r="D12" s="45">
        <f>'Policy Scope'!AI9</f>
        <v>3</v>
      </c>
      <c r="E12" s="45">
        <f>'Effective Political Discretion'!W8</f>
        <v>2</v>
      </c>
      <c r="F12" s="55">
        <v>4</v>
      </c>
      <c r="G12" s="55">
        <v>2</v>
      </c>
      <c r="H12" s="45">
        <v>2</v>
      </c>
      <c r="I12" s="55">
        <v>1</v>
      </c>
      <c r="J12" s="45">
        <v>1</v>
      </c>
      <c r="K12" s="45">
        <v>0</v>
      </c>
      <c r="L12" s="45">
        <v>0.5</v>
      </c>
      <c r="M12" s="45">
        <v>0</v>
      </c>
      <c r="N12" s="45">
        <v>0.5</v>
      </c>
      <c r="O12" s="45">
        <v>0.5</v>
      </c>
      <c r="P12" s="46">
        <f t="shared" si="0"/>
        <v>19.5</v>
      </c>
      <c r="Q12" s="53">
        <v>1</v>
      </c>
      <c r="R12" s="53">
        <v>1</v>
      </c>
      <c r="S12" s="53">
        <v>0</v>
      </c>
      <c r="T12" s="55">
        <v>2</v>
      </c>
      <c r="U12" s="54">
        <v>1</v>
      </c>
      <c r="V12" s="54">
        <v>0</v>
      </c>
      <c r="W12" s="54">
        <v>1</v>
      </c>
      <c r="X12" s="46">
        <f t="shared" si="1"/>
        <v>6</v>
      </c>
      <c r="Y12" s="47">
        <f t="shared" si="2"/>
        <v>25.5</v>
      </c>
      <c r="Z12" s="41">
        <v>1106</v>
      </c>
      <c r="AA12" s="132">
        <v>2903773</v>
      </c>
    </row>
    <row r="13" spans="1:30">
      <c r="A13" s="146"/>
      <c r="B13" s="48">
        <v>2020</v>
      </c>
      <c r="C13" s="64">
        <v>3</v>
      </c>
      <c r="D13" s="49">
        <f>'Policy Scope'!AI10</f>
        <v>3</v>
      </c>
      <c r="E13" s="49">
        <f>'Effective Political Discretion'!W9</f>
        <v>2</v>
      </c>
      <c r="F13" s="64">
        <v>4</v>
      </c>
      <c r="G13" s="64">
        <v>2</v>
      </c>
      <c r="H13" s="49">
        <v>2</v>
      </c>
      <c r="I13" s="64">
        <v>1</v>
      </c>
      <c r="J13" s="49">
        <v>1</v>
      </c>
      <c r="K13" s="49">
        <v>0</v>
      </c>
      <c r="L13" s="49">
        <v>0.5</v>
      </c>
      <c r="M13" s="49">
        <v>0</v>
      </c>
      <c r="N13" s="49">
        <v>0.5</v>
      </c>
      <c r="O13" s="49">
        <v>0.5</v>
      </c>
      <c r="P13" s="50">
        <f t="shared" si="0"/>
        <v>19.5</v>
      </c>
      <c r="Q13" s="65">
        <v>1</v>
      </c>
      <c r="R13" s="65">
        <v>1</v>
      </c>
      <c r="S13" s="65">
        <v>0</v>
      </c>
      <c r="T13" s="64">
        <v>2</v>
      </c>
      <c r="U13" s="66">
        <v>1</v>
      </c>
      <c r="V13" s="66">
        <v>0</v>
      </c>
      <c r="W13" s="66">
        <v>1</v>
      </c>
      <c r="X13" s="50">
        <f t="shared" si="1"/>
        <v>6</v>
      </c>
      <c r="Y13" s="51">
        <f t="shared" si="2"/>
        <v>25.5</v>
      </c>
      <c r="Z13" s="52">
        <v>1106</v>
      </c>
      <c r="AA13" s="125">
        <v>2911431</v>
      </c>
    </row>
    <row r="14" spans="1:30" s="1" customFormat="1" ht="14.45" customHeight="1">
      <c r="A14" s="144" t="s">
        <v>74</v>
      </c>
      <c r="B14" s="44">
        <v>2015</v>
      </c>
      <c r="C14" s="57">
        <v>3</v>
      </c>
      <c r="D14" s="45">
        <f>'Policy Scope'!AI11</f>
        <v>3</v>
      </c>
      <c r="E14" s="45">
        <f>'Effective Political Discretion'!W10</f>
        <v>2</v>
      </c>
      <c r="F14" s="55">
        <v>4</v>
      </c>
      <c r="G14" s="55">
        <v>2</v>
      </c>
      <c r="H14" s="45">
        <v>2</v>
      </c>
      <c r="I14" s="55">
        <v>1</v>
      </c>
      <c r="J14" s="45">
        <v>1</v>
      </c>
      <c r="K14" s="45">
        <v>0</v>
      </c>
      <c r="L14" s="45">
        <v>0.5</v>
      </c>
      <c r="M14" s="45">
        <v>0</v>
      </c>
      <c r="N14" s="45">
        <v>0.5</v>
      </c>
      <c r="O14" s="45">
        <v>0.5</v>
      </c>
      <c r="P14" s="46">
        <f>SUM(C14:O14)</f>
        <v>19.5</v>
      </c>
      <c r="Q14" s="53">
        <v>1</v>
      </c>
      <c r="R14" s="53">
        <v>1</v>
      </c>
      <c r="S14" s="53">
        <v>0</v>
      </c>
      <c r="T14" s="55">
        <v>2</v>
      </c>
      <c r="U14" s="54">
        <v>1</v>
      </c>
      <c r="V14" s="54">
        <v>0</v>
      </c>
      <c r="W14" s="54">
        <v>1</v>
      </c>
      <c r="X14" s="46">
        <f>SUM(Q14:W14)</f>
        <v>6</v>
      </c>
      <c r="Y14" s="47">
        <f>SUM(P14,X14)</f>
        <v>25.5</v>
      </c>
      <c r="Z14" s="41">
        <v>971</v>
      </c>
      <c r="AA14" s="131">
        <v>7926599</v>
      </c>
      <c r="AB14" s="8"/>
    </row>
    <row r="15" spans="1:30" s="1" customFormat="1">
      <c r="A15" s="145"/>
      <c r="B15" s="44">
        <v>2016</v>
      </c>
      <c r="C15" s="57">
        <v>3</v>
      </c>
      <c r="D15" s="45">
        <f>'Policy Scope'!AI12</f>
        <v>3</v>
      </c>
      <c r="E15" s="45">
        <f>'Effective Political Discretion'!W11</f>
        <v>2</v>
      </c>
      <c r="F15" s="55">
        <v>4</v>
      </c>
      <c r="G15" s="55">
        <v>2</v>
      </c>
      <c r="H15" s="45">
        <v>2</v>
      </c>
      <c r="I15" s="55">
        <v>1</v>
      </c>
      <c r="J15" s="45">
        <v>1</v>
      </c>
      <c r="K15" s="45">
        <v>0</v>
      </c>
      <c r="L15" s="45">
        <v>0.5</v>
      </c>
      <c r="M15" s="45">
        <v>0</v>
      </c>
      <c r="N15" s="45">
        <v>0.5</v>
      </c>
      <c r="O15" s="45">
        <v>0.5</v>
      </c>
      <c r="P15" s="46">
        <f t="shared" ref="P15:P19" si="3">SUM(C15:O15)</f>
        <v>19.5</v>
      </c>
      <c r="Q15" s="53">
        <v>1</v>
      </c>
      <c r="R15" s="53">
        <v>1</v>
      </c>
      <c r="S15" s="53">
        <v>0</v>
      </c>
      <c r="T15" s="55">
        <v>2</v>
      </c>
      <c r="U15" s="54">
        <v>1</v>
      </c>
      <c r="V15" s="54">
        <v>0</v>
      </c>
      <c r="W15" s="54">
        <v>1</v>
      </c>
      <c r="X15" s="46">
        <f t="shared" ref="X15:X19" si="4">SUM(Q15:W15)</f>
        <v>6</v>
      </c>
      <c r="Y15" s="47">
        <f t="shared" ref="Y15:Y19" si="5">SUM(P15,X15)</f>
        <v>25.5</v>
      </c>
      <c r="Z15" s="41">
        <v>944</v>
      </c>
      <c r="AA15" s="132">
        <v>7945685</v>
      </c>
      <c r="AB15" s="8"/>
    </row>
    <row r="16" spans="1:30" s="1" customFormat="1">
      <c r="A16" s="145"/>
      <c r="B16" s="44">
        <v>2017</v>
      </c>
      <c r="C16" s="57">
        <v>3</v>
      </c>
      <c r="D16" s="45">
        <f>'Policy Scope'!AI13</f>
        <v>3</v>
      </c>
      <c r="E16" s="45">
        <f>'Effective Political Discretion'!W12</f>
        <v>2</v>
      </c>
      <c r="F16" s="55">
        <v>4</v>
      </c>
      <c r="G16" s="55">
        <v>2</v>
      </c>
      <c r="H16" s="45">
        <v>2</v>
      </c>
      <c r="I16" s="55">
        <v>1</v>
      </c>
      <c r="J16" s="45">
        <v>1</v>
      </c>
      <c r="K16" s="45">
        <v>0</v>
      </c>
      <c r="L16" s="45">
        <v>0.5</v>
      </c>
      <c r="M16" s="45">
        <v>0</v>
      </c>
      <c r="N16" s="45">
        <v>0.5</v>
      </c>
      <c r="O16" s="45">
        <v>0.5</v>
      </c>
      <c r="P16" s="46">
        <f t="shared" si="3"/>
        <v>19.5</v>
      </c>
      <c r="Q16" s="53">
        <v>1</v>
      </c>
      <c r="R16" s="53">
        <v>1</v>
      </c>
      <c r="S16" s="53">
        <v>0</v>
      </c>
      <c r="T16" s="55">
        <v>2</v>
      </c>
      <c r="U16" s="54">
        <v>1</v>
      </c>
      <c r="V16" s="54">
        <v>0</v>
      </c>
      <c r="W16" s="54">
        <v>1</v>
      </c>
      <c r="X16" s="46">
        <f t="shared" si="4"/>
        <v>6</v>
      </c>
      <c r="Y16" s="47">
        <f t="shared" si="5"/>
        <v>25.5</v>
      </c>
      <c r="Z16" s="41">
        <v>943</v>
      </c>
      <c r="AA16" s="132">
        <v>7962775</v>
      </c>
      <c r="AB16" s="8"/>
    </row>
    <row r="17" spans="1:28" s="1" customFormat="1">
      <c r="A17" s="145"/>
      <c r="B17" s="44">
        <v>2018</v>
      </c>
      <c r="C17" s="57">
        <v>3</v>
      </c>
      <c r="D17" s="45">
        <f>'Policy Scope'!AI14</f>
        <v>3</v>
      </c>
      <c r="E17" s="45">
        <f>'Effective Political Discretion'!W13</f>
        <v>2</v>
      </c>
      <c r="F17" s="55">
        <v>4</v>
      </c>
      <c r="G17" s="55">
        <v>2</v>
      </c>
      <c r="H17" s="45">
        <v>2</v>
      </c>
      <c r="I17" s="55">
        <v>1</v>
      </c>
      <c r="J17" s="45">
        <v>1</v>
      </c>
      <c r="K17" s="45">
        <v>0</v>
      </c>
      <c r="L17" s="45">
        <v>0.5</v>
      </c>
      <c r="M17" s="45">
        <v>0</v>
      </c>
      <c r="N17" s="45">
        <v>0.5</v>
      </c>
      <c r="O17" s="45">
        <v>0.5</v>
      </c>
      <c r="P17" s="46">
        <f t="shared" si="3"/>
        <v>19.5</v>
      </c>
      <c r="Q17" s="53">
        <v>1</v>
      </c>
      <c r="R17" s="53">
        <v>1</v>
      </c>
      <c r="S17" s="53">
        <v>0</v>
      </c>
      <c r="T17" s="55">
        <v>2</v>
      </c>
      <c r="U17" s="54">
        <v>1</v>
      </c>
      <c r="V17" s="54">
        <v>0</v>
      </c>
      <c r="W17" s="54">
        <v>1</v>
      </c>
      <c r="X17" s="46">
        <f t="shared" si="4"/>
        <v>6</v>
      </c>
      <c r="Y17" s="47">
        <f t="shared" si="5"/>
        <v>25.5</v>
      </c>
      <c r="Z17" s="41">
        <v>943</v>
      </c>
      <c r="AA17" s="132">
        <v>7982448</v>
      </c>
      <c r="AB17" s="8"/>
    </row>
    <row r="18" spans="1:28" s="1" customFormat="1">
      <c r="A18" s="145"/>
      <c r="B18" s="44">
        <v>2019</v>
      </c>
      <c r="C18" s="57">
        <v>3</v>
      </c>
      <c r="D18" s="45">
        <f>'Policy Scope'!AI15</f>
        <v>3</v>
      </c>
      <c r="E18" s="45">
        <f>'Effective Political Discretion'!W14</f>
        <v>2</v>
      </c>
      <c r="F18" s="55">
        <v>4</v>
      </c>
      <c r="G18" s="55">
        <v>2</v>
      </c>
      <c r="H18" s="45">
        <v>2</v>
      </c>
      <c r="I18" s="55">
        <v>1</v>
      </c>
      <c r="J18" s="45">
        <v>1</v>
      </c>
      <c r="K18" s="45">
        <v>0</v>
      </c>
      <c r="L18" s="45">
        <v>0.5</v>
      </c>
      <c r="M18" s="45">
        <v>0</v>
      </c>
      <c r="N18" s="45">
        <v>0.5</v>
      </c>
      <c r="O18" s="45">
        <v>0.5</v>
      </c>
      <c r="P18" s="46">
        <f t="shared" si="3"/>
        <v>19.5</v>
      </c>
      <c r="Q18" s="53">
        <v>1</v>
      </c>
      <c r="R18" s="53">
        <v>1</v>
      </c>
      <c r="S18" s="53">
        <v>0</v>
      </c>
      <c r="T18" s="55">
        <v>2</v>
      </c>
      <c r="U18" s="54">
        <v>1</v>
      </c>
      <c r="V18" s="54">
        <v>0</v>
      </c>
      <c r="W18" s="54">
        <v>1</v>
      </c>
      <c r="X18" s="46">
        <f t="shared" si="4"/>
        <v>6</v>
      </c>
      <c r="Y18" s="47">
        <f t="shared" si="5"/>
        <v>25.5</v>
      </c>
      <c r="Z18" s="41">
        <v>943</v>
      </c>
      <c r="AA18" s="133">
        <v>7993608</v>
      </c>
      <c r="AB18" s="8"/>
    </row>
    <row r="19" spans="1:28" s="1" customFormat="1">
      <c r="A19" s="146"/>
      <c r="B19" s="48">
        <v>2020</v>
      </c>
      <c r="C19" s="64">
        <v>3</v>
      </c>
      <c r="D19" s="49">
        <f>'Policy Scope'!AI16</f>
        <v>3</v>
      </c>
      <c r="E19" s="49">
        <f>'Effective Political Discretion'!W15</f>
        <v>2</v>
      </c>
      <c r="F19" s="64">
        <v>4</v>
      </c>
      <c r="G19" s="64">
        <v>2</v>
      </c>
      <c r="H19" s="49">
        <v>2</v>
      </c>
      <c r="I19" s="64">
        <v>1</v>
      </c>
      <c r="J19" s="49">
        <v>1</v>
      </c>
      <c r="K19" s="49">
        <v>0</v>
      </c>
      <c r="L19" s="49">
        <v>0.5</v>
      </c>
      <c r="M19" s="49">
        <v>0</v>
      </c>
      <c r="N19" s="49">
        <v>0.5</v>
      </c>
      <c r="O19" s="49">
        <v>0.5</v>
      </c>
      <c r="P19" s="50">
        <f t="shared" si="3"/>
        <v>19.5</v>
      </c>
      <c r="Q19" s="65">
        <v>1</v>
      </c>
      <c r="R19" s="65">
        <v>1</v>
      </c>
      <c r="S19" s="65">
        <v>0</v>
      </c>
      <c r="T19" s="64">
        <v>2</v>
      </c>
      <c r="U19" s="66">
        <v>1</v>
      </c>
      <c r="V19" s="66">
        <v>0</v>
      </c>
      <c r="W19" s="66">
        <v>1</v>
      </c>
      <c r="X19" s="50">
        <f t="shared" si="4"/>
        <v>6</v>
      </c>
      <c r="Y19" s="51">
        <f t="shared" si="5"/>
        <v>25.5</v>
      </c>
      <c r="Z19" s="52">
        <v>942</v>
      </c>
      <c r="AA19" s="134">
        <v>8006252</v>
      </c>
      <c r="AB19" s="8"/>
    </row>
    <row r="20" spans="1:28" s="1" customFormat="1" ht="14.45" customHeight="1">
      <c r="A20" s="144" t="s">
        <v>75</v>
      </c>
      <c r="B20" s="44">
        <v>2015</v>
      </c>
      <c r="C20" s="57">
        <v>3</v>
      </c>
      <c r="D20" s="45">
        <f>'Policy Scope'!AI17</f>
        <v>3</v>
      </c>
      <c r="E20" s="45">
        <f>'Effective Political Discretion'!W16</f>
        <v>2</v>
      </c>
      <c r="F20" s="55">
        <v>4</v>
      </c>
      <c r="G20" s="55">
        <v>2</v>
      </c>
      <c r="H20" s="45">
        <v>2</v>
      </c>
      <c r="I20" s="55">
        <v>1</v>
      </c>
      <c r="J20" s="45">
        <v>1</v>
      </c>
      <c r="K20" s="45">
        <v>0</v>
      </c>
      <c r="L20" s="45">
        <v>0.5</v>
      </c>
      <c r="M20" s="45">
        <v>0</v>
      </c>
      <c r="N20" s="45">
        <v>0.5</v>
      </c>
      <c r="O20" s="45">
        <v>0.5</v>
      </c>
      <c r="P20" s="46">
        <f>SUM(C20:O20)</f>
        <v>19.5</v>
      </c>
      <c r="Q20" s="53">
        <v>1</v>
      </c>
      <c r="R20" s="53">
        <v>1</v>
      </c>
      <c r="S20" s="53">
        <v>0</v>
      </c>
      <c r="T20" s="55">
        <v>2</v>
      </c>
      <c r="U20" s="54">
        <v>1</v>
      </c>
      <c r="V20" s="54">
        <v>0</v>
      </c>
      <c r="W20" s="54">
        <v>1</v>
      </c>
      <c r="X20" s="46">
        <f>SUM(Q20:W20)</f>
        <v>6</v>
      </c>
      <c r="Y20" s="47">
        <f>SUM(P20,X20)</f>
        <v>25.5</v>
      </c>
      <c r="Z20" s="41">
        <v>396</v>
      </c>
      <c r="AA20" s="40">
        <v>17865516</v>
      </c>
      <c r="AB20" s="8"/>
    </row>
    <row r="21" spans="1:28" s="1" customFormat="1">
      <c r="A21" s="145"/>
      <c r="B21" s="44">
        <v>2016</v>
      </c>
      <c r="C21" s="57">
        <v>3</v>
      </c>
      <c r="D21" s="45">
        <f>'Policy Scope'!AI18</f>
        <v>3</v>
      </c>
      <c r="E21" s="45">
        <f>'Effective Political Discretion'!W17</f>
        <v>2</v>
      </c>
      <c r="F21" s="55">
        <v>4</v>
      </c>
      <c r="G21" s="55">
        <v>2</v>
      </c>
      <c r="H21" s="45">
        <v>2</v>
      </c>
      <c r="I21" s="55">
        <v>1</v>
      </c>
      <c r="J21" s="45">
        <v>1</v>
      </c>
      <c r="K21" s="45">
        <v>0</v>
      </c>
      <c r="L21" s="45">
        <v>0.5</v>
      </c>
      <c r="M21" s="45">
        <v>0</v>
      </c>
      <c r="N21" s="45">
        <v>0.5</v>
      </c>
      <c r="O21" s="45">
        <v>0.5</v>
      </c>
      <c r="P21" s="46">
        <f t="shared" ref="P21:P25" si="6">SUM(C21:O21)</f>
        <v>19.5</v>
      </c>
      <c r="Q21" s="53">
        <v>1</v>
      </c>
      <c r="R21" s="53">
        <v>1</v>
      </c>
      <c r="S21" s="53">
        <v>0</v>
      </c>
      <c r="T21" s="55">
        <v>2</v>
      </c>
      <c r="U21" s="54">
        <v>1</v>
      </c>
      <c r="V21" s="54">
        <v>0</v>
      </c>
      <c r="W21" s="54">
        <v>1</v>
      </c>
      <c r="X21" s="46">
        <f t="shared" ref="X21:X25" si="7">SUM(Q21:W21)</f>
        <v>6</v>
      </c>
      <c r="Y21" s="47">
        <f t="shared" ref="Y21:Y25" si="8">SUM(P21,X21)</f>
        <v>25.5</v>
      </c>
      <c r="Z21" s="41">
        <v>396</v>
      </c>
      <c r="AA21" s="40">
        <v>17890100</v>
      </c>
      <c r="AB21" s="8"/>
    </row>
    <row r="22" spans="1:28" s="1" customFormat="1">
      <c r="A22" s="145"/>
      <c r="B22" s="44">
        <v>2017</v>
      </c>
      <c r="C22" s="57">
        <v>3</v>
      </c>
      <c r="D22" s="45">
        <f>'Policy Scope'!AI19</f>
        <v>3</v>
      </c>
      <c r="E22" s="45">
        <f>'Effective Political Discretion'!W18</f>
        <v>2</v>
      </c>
      <c r="F22" s="55">
        <v>4</v>
      </c>
      <c r="G22" s="55">
        <v>2</v>
      </c>
      <c r="H22" s="45">
        <v>2</v>
      </c>
      <c r="I22" s="55">
        <v>1</v>
      </c>
      <c r="J22" s="45">
        <v>1</v>
      </c>
      <c r="K22" s="45">
        <v>0</v>
      </c>
      <c r="L22" s="45">
        <v>0.5</v>
      </c>
      <c r="M22" s="45">
        <v>0</v>
      </c>
      <c r="N22" s="45">
        <v>0.5</v>
      </c>
      <c r="O22" s="45">
        <v>0.5</v>
      </c>
      <c r="P22" s="46">
        <f t="shared" si="6"/>
        <v>19.5</v>
      </c>
      <c r="Q22" s="53">
        <v>1</v>
      </c>
      <c r="R22" s="53">
        <v>1</v>
      </c>
      <c r="S22" s="53">
        <v>0</v>
      </c>
      <c r="T22" s="55">
        <v>2</v>
      </c>
      <c r="U22" s="54">
        <v>1</v>
      </c>
      <c r="V22" s="54">
        <v>0</v>
      </c>
      <c r="W22" s="54">
        <v>1</v>
      </c>
      <c r="X22" s="46">
        <f t="shared" si="7"/>
        <v>6</v>
      </c>
      <c r="Y22" s="47">
        <f t="shared" si="8"/>
        <v>25.5</v>
      </c>
      <c r="Z22" s="41">
        <v>396</v>
      </c>
      <c r="AA22" s="40">
        <v>17912134</v>
      </c>
      <c r="AB22" s="8"/>
    </row>
    <row r="23" spans="1:28" s="1" customFormat="1">
      <c r="A23" s="145"/>
      <c r="B23" s="44">
        <v>2018</v>
      </c>
      <c r="C23" s="57">
        <v>3</v>
      </c>
      <c r="D23" s="45">
        <f>'Policy Scope'!AI20</f>
        <v>3</v>
      </c>
      <c r="E23" s="45">
        <f>'Effective Political Discretion'!W19</f>
        <v>2</v>
      </c>
      <c r="F23" s="55">
        <v>4</v>
      </c>
      <c r="G23" s="55">
        <v>2</v>
      </c>
      <c r="H23" s="45">
        <v>2</v>
      </c>
      <c r="I23" s="55">
        <v>1</v>
      </c>
      <c r="J23" s="45">
        <v>1</v>
      </c>
      <c r="K23" s="45">
        <v>0</v>
      </c>
      <c r="L23" s="45">
        <v>0.5</v>
      </c>
      <c r="M23" s="45">
        <v>0</v>
      </c>
      <c r="N23" s="45">
        <v>0.5</v>
      </c>
      <c r="O23" s="45">
        <v>0.5</v>
      </c>
      <c r="P23" s="46">
        <f t="shared" si="6"/>
        <v>19.5</v>
      </c>
      <c r="Q23" s="53">
        <v>1</v>
      </c>
      <c r="R23" s="53">
        <v>1</v>
      </c>
      <c r="S23" s="53">
        <v>0</v>
      </c>
      <c r="T23" s="55">
        <v>2</v>
      </c>
      <c r="U23" s="54">
        <v>1</v>
      </c>
      <c r="V23" s="54">
        <v>0</v>
      </c>
      <c r="W23" s="54">
        <v>1</v>
      </c>
      <c r="X23" s="46">
        <f t="shared" si="7"/>
        <v>6</v>
      </c>
      <c r="Y23" s="47">
        <f t="shared" si="8"/>
        <v>25.5</v>
      </c>
      <c r="Z23" s="41">
        <v>396</v>
      </c>
      <c r="AA23" s="40">
        <v>17932651</v>
      </c>
      <c r="AB23" s="8"/>
    </row>
    <row r="24" spans="1:28" s="1" customFormat="1">
      <c r="A24" s="145"/>
      <c r="B24" s="44">
        <v>2019</v>
      </c>
      <c r="C24" s="57">
        <v>3</v>
      </c>
      <c r="D24" s="45">
        <f>'Policy Scope'!AI21</f>
        <v>3</v>
      </c>
      <c r="E24" s="45">
        <f>'Effective Political Discretion'!W20</f>
        <v>2</v>
      </c>
      <c r="F24" s="55">
        <v>4</v>
      </c>
      <c r="G24" s="55">
        <v>2</v>
      </c>
      <c r="H24" s="45">
        <v>2</v>
      </c>
      <c r="I24" s="55">
        <v>1</v>
      </c>
      <c r="J24" s="45">
        <v>1</v>
      </c>
      <c r="K24" s="45">
        <v>0</v>
      </c>
      <c r="L24" s="45">
        <v>0.5</v>
      </c>
      <c r="M24" s="45">
        <v>0</v>
      </c>
      <c r="N24" s="45">
        <v>0.5</v>
      </c>
      <c r="O24" s="45">
        <v>0.5</v>
      </c>
      <c r="P24" s="46">
        <f t="shared" si="6"/>
        <v>19.5</v>
      </c>
      <c r="Q24" s="53">
        <v>1</v>
      </c>
      <c r="R24" s="53">
        <v>1</v>
      </c>
      <c r="S24" s="53">
        <v>0</v>
      </c>
      <c r="T24" s="55">
        <v>2</v>
      </c>
      <c r="U24" s="54">
        <v>1</v>
      </c>
      <c r="V24" s="54">
        <v>0</v>
      </c>
      <c r="W24" s="54">
        <v>1</v>
      </c>
      <c r="X24" s="46">
        <f t="shared" si="7"/>
        <v>6</v>
      </c>
      <c r="Y24" s="47">
        <f t="shared" si="8"/>
        <v>25.5</v>
      </c>
      <c r="Z24" s="41">
        <v>396</v>
      </c>
      <c r="AA24" s="40">
        <v>17947221</v>
      </c>
      <c r="AB24" s="8"/>
    </row>
    <row r="25" spans="1:28" s="1" customFormat="1">
      <c r="A25" s="146"/>
      <c r="B25" s="48">
        <v>2020</v>
      </c>
      <c r="C25" s="64">
        <v>3</v>
      </c>
      <c r="D25" s="49">
        <f>'Policy Scope'!AI22</f>
        <v>3</v>
      </c>
      <c r="E25" s="49">
        <f>'Effective Political Discretion'!W21</f>
        <v>2</v>
      </c>
      <c r="F25" s="64">
        <v>4</v>
      </c>
      <c r="G25" s="64">
        <v>2</v>
      </c>
      <c r="H25" s="49">
        <v>2</v>
      </c>
      <c r="I25" s="64">
        <v>1</v>
      </c>
      <c r="J25" s="49">
        <v>1</v>
      </c>
      <c r="K25" s="49">
        <v>0</v>
      </c>
      <c r="L25" s="49">
        <v>0.5</v>
      </c>
      <c r="M25" s="49">
        <v>0</v>
      </c>
      <c r="N25" s="49">
        <v>0.5</v>
      </c>
      <c r="O25" s="49">
        <v>0.5</v>
      </c>
      <c r="P25" s="50">
        <f t="shared" si="6"/>
        <v>19.5</v>
      </c>
      <c r="Q25" s="65">
        <v>1</v>
      </c>
      <c r="R25" s="65">
        <v>1</v>
      </c>
      <c r="S25" s="65">
        <v>0</v>
      </c>
      <c r="T25" s="64">
        <v>2</v>
      </c>
      <c r="U25" s="66">
        <v>1</v>
      </c>
      <c r="V25" s="66">
        <v>0</v>
      </c>
      <c r="W25" s="66">
        <v>1</v>
      </c>
      <c r="X25" s="50">
        <f t="shared" si="7"/>
        <v>6</v>
      </c>
      <c r="Y25" s="51">
        <f t="shared" si="8"/>
        <v>25.5</v>
      </c>
      <c r="Z25" s="52">
        <v>396</v>
      </c>
      <c r="AA25" s="127">
        <v>17935132</v>
      </c>
      <c r="AB25" s="8"/>
    </row>
    <row r="26" spans="1:28" s="1" customFormat="1" ht="14.45" customHeight="1">
      <c r="A26" s="144" t="s">
        <v>76</v>
      </c>
      <c r="B26" s="44">
        <v>2015</v>
      </c>
      <c r="C26" s="57">
        <v>3</v>
      </c>
      <c r="D26" s="45">
        <f>'Policy Scope'!AI23</f>
        <v>3</v>
      </c>
      <c r="E26" s="45">
        <f>'Effective Political Discretion'!W22</f>
        <v>2</v>
      </c>
      <c r="F26" s="55">
        <v>4</v>
      </c>
      <c r="G26" s="55">
        <v>2</v>
      </c>
      <c r="H26" s="45">
        <v>2</v>
      </c>
      <c r="I26" s="55">
        <v>1</v>
      </c>
      <c r="J26" s="45">
        <v>1</v>
      </c>
      <c r="K26" s="45">
        <v>0</v>
      </c>
      <c r="L26" s="45">
        <v>0.5</v>
      </c>
      <c r="M26" s="45">
        <v>0</v>
      </c>
      <c r="N26" s="45">
        <v>0.5</v>
      </c>
      <c r="O26" s="45">
        <v>0.5</v>
      </c>
      <c r="P26" s="46">
        <f>SUM(C26:O26)</f>
        <v>19.5</v>
      </c>
      <c r="Q26" s="53">
        <v>1</v>
      </c>
      <c r="R26" s="53">
        <v>1</v>
      </c>
      <c r="S26" s="53">
        <v>0</v>
      </c>
      <c r="T26" s="55">
        <v>2</v>
      </c>
      <c r="U26" s="54">
        <v>1</v>
      </c>
      <c r="V26" s="54">
        <v>0</v>
      </c>
      <c r="W26" s="54">
        <v>1</v>
      </c>
      <c r="X26" s="46">
        <f>SUM(Q26:W26)</f>
        <v>6</v>
      </c>
      <c r="Y26" s="47">
        <f>SUM(P26,X26)</f>
        <v>25.5</v>
      </c>
      <c r="Z26" s="41">
        <v>420</v>
      </c>
      <c r="AA26" s="61">
        <v>6176172</v>
      </c>
      <c r="AB26" s="8"/>
    </row>
    <row r="27" spans="1:28" s="1" customFormat="1">
      <c r="A27" s="145"/>
      <c r="B27" s="44">
        <v>2016</v>
      </c>
      <c r="C27" s="57">
        <v>3</v>
      </c>
      <c r="D27" s="45">
        <f>'Policy Scope'!AI24</f>
        <v>3</v>
      </c>
      <c r="E27" s="45">
        <f>'Effective Political Discretion'!W23</f>
        <v>2</v>
      </c>
      <c r="F27" s="55">
        <v>4</v>
      </c>
      <c r="G27" s="55">
        <v>2</v>
      </c>
      <c r="H27" s="45">
        <v>2</v>
      </c>
      <c r="I27" s="55">
        <v>1</v>
      </c>
      <c r="J27" s="45">
        <v>1</v>
      </c>
      <c r="K27" s="45">
        <v>0</v>
      </c>
      <c r="L27" s="45">
        <v>0.5</v>
      </c>
      <c r="M27" s="45">
        <v>0</v>
      </c>
      <c r="N27" s="45">
        <v>0.5</v>
      </c>
      <c r="O27" s="45">
        <v>0.5</v>
      </c>
      <c r="P27" s="46">
        <f t="shared" ref="P27:P31" si="9">SUM(C27:O27)</f>
        <v>19.5</v>
      </c>
      <c r="Q27" s="53">
        <v>1</v>
      </c>
      <c r="R27" s="53">
        <v>1</v>
      </c>
      <c r="S27" s="53">
        <v>0</v>
      </c>
      <c r="T27" s="55">
        <v>2</v>
      </c>
      <c r="U27" s="54">
        <v>1</v>
      </c>
      <c r="V27" s="54">
        <v>0</v>
      </c>
      <c r="W27" s="54">
        <v>1</v>
      </c>
      <c r="X27" s="46">
        <f t="shared" ref="X27:X31" si="10">SUM(Q27:W27)</f>
        <v>6</v>
      </c>
      <c r="Y27" s="47">
        <f t="shared" ref="Y27:Y31" si="11">SUM(P27,X27)</f>
        <v>25.5</v>
      </c>
      <c r="Z27" s="41">
        <v>420</v>
      </c>
      <c r="AA27" s="61">
        <v>6213088</v>
      </c>
      <c r="AB27" s="8"/>
    </row>
    <row r="28" spans="1:28" s="1" customFormat="1">
      <c r="A28" s="145"/>
      <c r="B28" s="44">
        <v>2017</v>
      </c>
      <c r="C28" s="57">
        <v>3</v>
      </c>
      <c r="D28" s="45">
        <f>'Policy Scope'!AI25</f>
        <v>3</v>
      </c>
      <c r="E28" s="45">
        <f>'Effective Political Discretion'!W24</f>
        <v>2</v>
      </c>
      <c r="F28" s="55">
        <v>4</v>
      </c>
      <c r="G28" s="55">
        <v>2</v>
      </c>
      <c r="H28" s="45">
        <v>2</v>
      </c>
      <c r="I28" s="55">
        <v>1</v>
      </c>
      <c r="J28" s="45">
        <v>1</v>
      </c>
      <c r="K28" s="45">
        <v>0</v>
      </c>
      <c r="L28" s="45">
        <v>0.5</v>
      </c>
      <c r="M28" s="45">
        <v>0</v>
      </c>
      <c r="N28" s="45">
        <v>0.5</v>
      </c>
      <c r="O28" s="45">
        <v>0.5</v>
      </c>
      <c r="P28" s="46">
        <f t="shared" si="9"/>
        <v>19.5</v>
      </c>
      <c r="Q28" s="53">
        <v>1</v>
      </c>
      <c r="R28" s="53">
        <v>1</v>
      </c>
      <c r="S28" s="53">
        <v>0</v>
      </c>
      <c r="T28" s="55">
        <v>2</v>
      </c>
      <c r="U28" s="54">
        <v>1</v>
      </c>
      <c r="V28" s="54">
        <v>0</v>
      </c>
      <c r="W28" s="54">
        <v>1</v>
      </c>
      <c r="X28" s="46">
        <f t="shared" si="10"/>
        <v>6</v>
      </c>
      <c r="Y28" s="47">
        <f t="shared" si="11"/>
        <v>25.5</v>
      </c>
      <c r="Z28" s="41">
        <v>421</v>
      </c>
      <c r="AA28" s="61">
        <v>6243262</v>
      </c>
      <c r="AB28" s="8"/>
    </row>
    <row r="29" spans="1:28" s="1" customFormat="1">
      <c r="A29" s="145"/>
      <c r="B29" s="44">
        <v>2018</v>
      </c>
      <c r="C29" s="57">
        <v>3</v>
      </c>
      <c r="D29" s="45">
        <f>'Policy Scope'!AI26</f>
        <v>3</v>
      </c>
      <c r="E29" s="45">
        <f>'Effective Political Discretion'!W25</f>
        <v>2</v>
      </c>
      <c r="F29" s="55">
        <v>4</v>
      </c>
      <c r="G29" s="55">
        <v>2</v>
      </c>
      <c r="H29" s="45">
        <v>2</v>
      </c>
      <c r="I29" s="55">
        <v>1</v>
      </c>
      <c r="J29" s="45">
        <v>1</v>
      </c>
      <c r="K29" s="45">
        <v>0</v>
      </c>
      <c r="L29" s="45">
        <v>0.5</v>
      </c>
      <c r="M29" s="45">
        <v>0</v>
      </c>
      <c r="N29" s="45">
        <v>0.5</v>
      </c>
      <c r="O29" s="45">
        <v>0.5</v>
      </c>
      <c r="P29" s="46">
        <f t="shared" si="9"/>
        <v>19.5</v>
      </c>
      <c r="Q29" s="53">
        <v>1</v>
      </c>
      <c r="R29" s="53">
        <v>1</v>
      </c>
      <c r="S29" s="53">
        <v>0</v>
      </c>
      <c r="T29" s="55">
        <v>2</v>
      </c>
      <c r="U29" s="54">
        <v>1</v>
      </c>
      <c r="V29" s="54">
        <v>0</v>
      </c>
      <c r="W29" s="54">
        <v>1</v>
      </c>
      <c r="X29" s="46">
        <f t="shared" si="10"/>
        <v>6</v>
      </c>
      <c r="Y29" s="47">
        <f t="shared" si="11"/>
        <v>25.5</v>
      </c>
      <c r="Z29" s="41">
        <v>421</v>
      </c>
      <c r="AA29" s="61">
        <v>6265809</v>
      </c>
      <c r="AB29" s="8"/>
    </row>
    <row r="30" spans="1:28" s="1" customFormat="1">
      <c r="A30" s="145"/>
      <c r="B30" s="44">
        <v>2019</v>
      </c>
      <c r="C30" s="57">
        <v>3</v>
      </c>
      <c r="D30" s="45">
        <f>'Policy Scope'!AI27</f>
        <v>3</v>
      </c>
      <c r="E30" s="45">
        <f>'Effective Political Discretion'!W26</f>
        <v>2</v>
      </c>
      <c r="F30" s="55">
        <v>4</v>
      </c>
      <c r="G30" s="55">
        <v>2</v>
      </c>
      <c r="H30" s="45">
        <v>2</v>
      </c>
      <c r="I30" s="55">
        <v>1</v>
      </c>
      <c r="J30" s="45">
        <v>1</v>
      </c>
      <c r="K30" s="45">
        <v>0</v>
      </c>
      <c r="L30" s="45">
        <v>0.5</v>
      </c>
      <c r="M30" s="45">
        <v>0</v>
      </c>
      <c r="N30" s="45">
        <v>0.5</v>
      </c>
      <c r="O30" s="45">
        <v>0.5</v>
      </c>
      <c r="P30" s="46">
        <f t="shared" si="9"/>
        <v>19.5</v>
      </c>
      <c r="Q30" s="53">
        <v>1</v>
      </c>
      <c r="R30" s="53">
        <v>1</v>
      </c>
      <c r="S30" s="53">
        <v>0</v>
      </c>
      <c r="T30" s="55">
        <v>2</v>
      </c>
      <c r="U30" s="54">
        <v>1</v>
      </c>
      <c r="V30" s="54">
        <v>0</v>
      </c>
      <c r="W30" s="54">
        <v>1</v>
      </c>
      <c r="X30" s="46">
        <f t="shared" si="10"/>
        <v>6</v>
      </c>
      <c r="Y30" s="47">
        <f t="shared" si="11"/>
        <v>25.5</v>
      </c>
      <c r="Z30" s="41">
        <v>422</v>
      </c>
      <c r="AA30" s="61">
        <v>6288080</v>
      </c>
      <c r="AB30" s="8"/>
    </row>
    <row r="31" spans="1:28" s="1" customFormat="1">
      <c r="A31" s="146"/>
      <c r="B31" s="48">
        <v>2020</v>
      </c>
      <c r="C31" s="64">
        <v>3</v>
      </c>
      <c r="D31" s="49">
        <f>'Policy Scope'!AI28</f>
        <v>3</v>
      </c>
      <c r="E31" s="49">
        <f>'Effective Political Discretion'!W27</f>
        <v>2</v>
      </c>
      <c r="F31" s="64">
        <v>4</v>
      </c>
      <c r="G31" s="64">
        <v>2</v>
      </c>
      <c r="H31" s="49">
        <v>2</v>
      </c>
      <c r="I31" s="64">
        <v>1</v>
      </c>
      <c r="J31" s="49">
        <v>1</v>
      </c>
      <c r="K31" s="49">
        <v>0</v>
      </c>
      <c r="L31" s="49">
        <v>0.5</v>
      </c>
      <c r="M31" s="49">
        <v>0</v>
      </c>
      <c r="N31" s="49">
        <v>0.5</v>
      </c>
      <c r="O31" s="49">
        <v>0.5</v>
      </c>
      <c r="P31" s="50">
        <f t="shared" si="9"/>
        <v>19.5</v>
      </c>
      <c r="Q31" s="65">
        <v>1</v>
      </c>
      <c r="R31" s="65">
        <v>1</v>
      </c>
      <c r="S31" s="65">
        <v>0</v>
      </c>
      <c r="T31" s="64">
        <v>2</v>
      </c>
      <c r="U31" s="66">
        <v>1</v>
      </c>
      <c r="V31" s="66">
        <v>0</v>
      </c>
      <c r="W31" s="66">
        <v>1</v>
      </c>
      <c r="X31" s="50">
        <f t="shared" si="10"/>
        <v>6</v>
      </c>
      <c r="Y31" s="51">
        <f t="shared" si="11"/>
        <v>25.5</v>
      </c>
      <c r="Z31" s="52">
        <v>422</v>
      </c>
      <c r="AA31" s="62">
        <v>6288710</v>
      </c>
      <c r="AB31" s="8"/>
    </row>
    <row r="32" spans="1:28" s="1" customFormat="1" ht="14.45" customHeight="1">
      <c r="A32" s="144" t="s">
        <v>77</v>
      </c>
      <c r="B32" s="44">
        <v>2015</v>
      </c>
      <c r="C32" s="57">
        <v>3</v>
      </c>
      <c r="D32" s="45">
        <f>'Policy Scope'!AI29</f>
        <v>3</v>
      </c>
      <c r="E32" s="45">
        <f>'Effective Political Discretion'!W28</f>
        <v>2</v>
      </c>
      <c r="F32" s="55">
        <v>4</v>
      </c>
      <c r="G32" s="55">
        <v>2</v>
      </c>
      <c r="H32" s="45">
        <v>2</v>
      </c>
      <c r="I32" s="55">
        <v>1</v>
      </c>
      <c r="J32" s="45">
        <v>1</v>
      </c>
      <c r="K32" s="45">
        <v>0</v>
      </c>
      <c r="L32" s="45">
        <v>0.5</v>
      </c>
      <c r="M32" s="45">
        <v>0</v>
      </c>
      <c r="N32" s="45">
        <v>0.5</v>
      </c>
      <c r="O32" s="45">
        <v>0.5</v>
      </c>
      <c r="P32" s="46">
        <f>SUM(C32:O32)</f>
        <v>19.5</v>
      </c>
      <c r="Q32" s="53">
        <v>1</v>
      </c>
      <c r="R32" s="53">
        <v>1</v>
      </c>
      <c r="S32" s="53">
        <v>0</v>
      </c>
      <c r="T32" s="55">
        <v>2</v>
      </c>
      <c r="U32" s="54">
        <v>1</v>
      </c>
      <c r="V32" s="54">
        <v>0</v>
      </c>
      <c r="W32" s="54">
        <v>1</v>
      </c>
      <c r="X32" s="46">
        <f>SUM(Q32:W32)</f>
        <v>6</v>
      </c>
      <c r="Y32" s="47">
        <f>SUM(P32,X32)</f>
        <v>25.5</v>
      </c>
      <c r="Z32" s="40" t="s">
        <v>86</v>
      </c>
      <c r="AA32" s="129">
        <v>4052803</v>
      </c>
      <c r="AB32" s="8"/>
    </row>
    <row r="33" spans="1:28" s="1" customFormat="1">
      <c r="A33" s="145"/>
      <c r="B33" s="44">
        <v>2016</v>
      </c>
      <c r="C33" s="57">
        <v>3</v>
      </c>
      <c r="D33" s="45">
        <f>'Policy Scope'!AI30</f>
        <v>3</v>
      </c>
      <c r="E33" s="45">
        <f>'Effective Political Discretion'!W29</f>
        <v>2</v>
      </c>
      <c r="F33" s="55">
        <v>4</v>
      </c>
      <c r="G33" s="55">
        <v>2</v>
      </c>
      <c r="H33" s="45">
        <v>2</v>
      </c>
      <c r="I33" s="55">
        <v>1</v>
      </c>
      <c r="J33" s="45">
        <v>1</v>
      </c>
      <c r="K33" s="45">
        <v>0</v>
      </c>
      <c r="L33" s="45">
        <v>0.5</v>
      </c>
      <c r="M33" s="45">
        <v>0</v>
      </c>
      <c r="N33" s="45">
        <v>0.5</v>
      </c>
      <c r="O33" s="45">
        <v>0.5</v>
      </c>
      <c r="P33" s="46">
        <f t="shared" ref="P33:P37" si="12">SUM(C33:O33)</f>
        <v>19.5</v>
      </c>
      <c r="Q33" s="53">
        <v>1</v>
      </c>
      <c r="R33" s="53">
        <v>1</v>
      </c>
      <c r="S33" s="53">
        <v>0</v>
      </c>
      <c r="T33" s="55">
        <v>2</v>
      </c>
      <c r="U33" s="54">
        <v>1</v>
      </c>
      <c r="V33" s="54">
        <v>0</v>
      </c>
      <c r="W33" s="54">
        <v>1</v>
      </c>
      <c r="X33" s="46">
        <f t="shared" ref="X33:X37" si="13">SUM(Q33:W33)</f>
        <v>6</v>
      </c>
      <c r="Y33" s="47">
        <f t="shared" ref="Y33:Y37" si="14">SUM(P33,X33)</f>
        <v>25.5</v>
      </c>
      <c r="Z33" s="40" t="s">
        <v>87</v>
      </c>
      <c r="AA33" s="63">
        <v>4066053</v>
      </c>
      <c r="AB33" s="8"/>
    </row>
    <row r="34" spans="1:28" s="1" customFormat="1">
      <c r="A34" s="145"/>
      <c r="B34" s="44">
        <v>2017</v>
      </c>
      <c r="C34" s="57">
        <v>3</v>
      </c>
      <c r="D34" s="45">
        <f>'Policy Scope'!AI31</f>
        <v>3</v>
      </c>
      <c r="E34" s="45">
        <f>'Effective Political Discretion'!W30</f>
        <v>2</v>
      </c>
      <c r="F34" s="55">
        <v>4</v>
      </c>
      <c r="G34" s="55">
        <v>2</v>
      </c>
      <c r="H34" s="45">
        <v>2</v>
      </c>
      <c r="I34" s="55">
        <v>1</v>
      </c>
      <c r="J34" s="45">
        <v>1</v>
      </c>
      <c r="K34" s="45">
        <v>0</v>
      </c>
      <c r="L34" s="45">
        <v>0.5</v>
      </c>
      <c r="M34" s="45">
        <v>0</v>
      </c>
      <c r="N34" s="45">
        <v>0.5</v>
      </c>
      <c r="O34" s="45">
        <v>0.5</v>
      </c>
      <c r="P34" s="46">
        <f t="shared" si="12"/>
        <v>19.5</v>
      </c>
      <c r="Q34" s="53">
        <v>1</v>
      </c>
      <c r="R34" s="53">
        <v>1</v>
      </c>
      <c r="S34" s="53">
        <v>0</v>
      </c>
      <c r="T34" s="55">
        <v>2</v>
      </c>
      <c r="U34" s="54">
        <v>1</v>
      </c>
      <c r="V34" s="54">
        <v>0</v>
      </c>
      <c r="W34" s="54">
        <v>1</v>
      </c>
      <c r="X34" s="46">
        <f t="shared" si="13"/>
        <v>6</v>
      </c>
      <c r="Y34" s="47">
        <f t="shared" si="14"/>
        <v>25.5</v>
      </c>
      <c r="Z34" s="40" t="s">
        <v>87</v>
      </c>
      <c r="AA34" s="63">
        <v>4073679</v>
      </c>
      <c r="AB34" s="8"/>
    </row>
    <row r="35" spans="1:28" s="1" customFormat="1">
      <c r="A35" s="145"/>
      <c r="B35" s="44">
        <v>2018</v>
      </c>
      <c r="C35" s="57">
        <v>3</v>
      </c>
      <c r="D35" s="45">
        <f>'Policy Scope'!AI32</f>
        <v>3</v>
      </c>
      <c r="E35" s="45">
        <f>'Effective Political Discretion'!W31</f>
        <v>2</v>
      </c>
      <c r="F35" s="55">
        <v>4</v>
      </c>
      <c r="G35" s="55">
        <v>2</v>
      </c>
      <c r="H35" s="45">
        <v>2</v>
      </c>
      <c r="I35" s="55">
        <v>1</v>
      </c>
      <c r="J35" s="45">
        <v>1</v>
      </c>
      <c r="K35" s="45">
        <v>0</v>
      </c>
      <c r="L35" s="45">
        <v>0.5</v>
      </c>
      <c r="M35" s="45">
        <v>0</v>
      </c>
      <c r="N35" s="45">
        <v>0.5</v>
      </c>
      <c r="O35" s="45">
        <v>0.5</v>
      </c>
      <c r="P35" s="46">
        <f t="shared" si="12"/>
        <v>19.5</v>
      </c>
      <c r="Q35" s="53">
        <v>1</v>
      </c>
      <c r="R35" s="53">
        <v>1</v>
      </c>
      <c r="S35" s="53">
        <v>0</v>
      </c>
      <c r="T35" s="55">
        <v>2</v>
      </c>
      <c r="U35" s="54">
        <v>1</v>
      </c>
      <c r="V35" s="54">
        <v>0</v>
      </c>
      <c r="W35" s="54">
        <v>1</v>
      </c>
      <c r="X35" s="46">
        <f t="shared" si="13"/>
        <v>6</v>
      </c>
      <c r="Y35" s="47">
        <f t="shared" si="14"/>
        <v>25.5</v>
      </c>
      <c r="Z35" s="128" t="s">
        <v>87</v>
      </c>
      <c r="AA35" s="63">
        <v>4084844</v>
      </c>
      <c r="AB35" s="8"/>
    </row>
    <row r="36" spans="1:28" s="1" customFormat="1">
      <c r="A36" s="145"/>
      <c r="B36" s="44">
        <v>2019</v>
      </c>
      <c r="C36" s="57">
        <v>3</v>
      </c>
      <c r="D36" s="45">
        <f>'Policy Scope'!AI33</f>
        <v>3</v>
      </c>
      <c r="E36" s="45">
        <f>'Effective Political Discretion'!W32</f>
        <v>2</v>
      </c>
      <c r="F36" s="55">
        <v>4</v>
      </c>
      <c r="G36" s="55">
        <v>2</v>
      </c>
      <c r="H36" s="45">
        <v>2</v>
      </c>
      <c r="I36" s="55">
        <v>1</v>
      </c>
      <c r="J36" s="45">
        <v>1</v>
      </c>
      <c r="K36" s="45">
        <v>0</v>
      </c>
      <c r="L36" s="45">
        <v>0.5</v>
      </c>
      <c r="M36" s="45">
        <v>0</v>
      </c>
      <c r="N36" s="45">
        <v>0.5</v>
      </c>
      <c r="O36" s="45">
        <v>0.5</v>
      </c>
      <c r="P36" s="46">
        <f t="shared" si="12"/>
        <v>19.5</v>
      </c>
      <c r="Q36" s="53">
        <v>1</v>
      </c>
      <c r="R36" s="53">
        <v>1</v>
      </c>
      <c r="S36" s="53">
        <v>0</v>
      </c>
      <c r="T36" s="55">
        <v>2</v>
      </c>
      <c r="U36" s="54">
        <v>1</v>
      </c>
      <c r="V36" s="54">
        <v>0</v>
      </c>
      <c r="W36" s="54">
        <v>1</v>
      </c>
      <c r="X36" s="46">
        <f t="shared" si="13"/>
        <v>6</v>
      </c>
      <c r="Y36" s="47">
        <f t="shared" si="14"/>
        <v>25.5</v>
      </c>
      <c r="Z36" s="40" t="s">
        <v>88</v>
      </c>
      <c r="AA36" s="63">
        <v>4093903</v>
      </c>
      <c r="AB36" s="8"/>
    </row>
    <row r="37" spans="1:28" s="1" customFormat="1">
      <c r="A37" s="146"/>
      <c r="B37" s="48">
        <v>2020</v>
      </c>
      <c r="C37" s="64">
        <v>3</v>
      </c>
      <c r="D37" s="49">
        <f>'Policy Scope'!AI34</f>
        <v>3</v>
      </c>
      <c r="E37" s="49">
        <f>'Effective Political Discretion'!W33</f>
        <v>2</v>
      </c>
      <c r="F37" s="64">
        <v>4</v>
      </c>
      <c r="G37" s="64">
        <v>2</v>
      </c>
      <c r="H37" s="49">
        <v>2</v>
      </c>
      <c r="I37" s="64">
        <v>1</v>
      </c>
      <c r="J37" s="49">
        <v>1</v>
      </c>
      <c r="K37" s="49">
        <v>0</v>
      </c>
      <c r="L37" s="49">
        <v>0.5</v>
      </c>
      <c r="M37" s="49">
        <v>0</v>
      </c>
      <c r="N37" s="49">
        <v>0.5</v>
      </c>
      <c r="O37" s="49">
        <v>0.5</v>
      </c>
      <c r="P37" s="50">
        <f t="shared" si="12"/>
        <v>19.5</v>
      </c>
      <c r="Q37" s="65">
        <v>1</v>
      </c>
      <c r="R37" s="65">
        <v>1</v>
      </c>
      <c r="S37" s="65">
        <v>0</v>
      </c>
      <c r="T37" s="64">
        <v>2</v>
      </c>
      <c r="U37" s="66">
        <v>1</v>
      </c>
      <c r="V37" s="66">
        <v>0</v>
      </c>
      <c r="W37" s="66">
        <v>1</v>
      </c>
      <c r="X37" s="50">
        <f t="shared" si="13"/>
        <v>6</v>
      </c>
      <c r="Y37" s="51">
        <f t="shared" si="14"/>
        <v>25.5</v>
      </c>
      <c r="Z37" s="126">
        <v>2301</v>
      </c>
      <c r="AA37" s="130">
        <v>4095000</v>
      </c>
      <c r="AB37" s="8"/>
    </row>
    <row r="38" spans="1:28" s="1" customFormat="1" ht="14.45" customHeight="1">
      <c r="A38" s="144" t="s">
        <v>78</v>
      </c>
      <c r="B38" s="44">
        <v>2015</v>
      </c>
      <c r="C38" s="57">
        <v>3</v>
      </c>
      <c r="D38" s="45">
        <f>'Policy Scope'!AI35</f>
        <v>3</v>
      </c>
      <c r="E38" s="45">
        <f>'Effective Political Discretion'!W34</f>
        <v>2</v>
      </c>
      <c r="F38" s="55">
        <v>4</v>
      </c>
      <c r="G38" s="55">
        <v>2</v>
      </c>
      <c r="H38" s="45">
        <v>2</v>
      </c>
      <c r="I38" s="55">
        <v>1</v>
      </c>
      <c r="J38" s="45">
        <v>1</v>
      </c>
      <c r="K38" s="45">
        <v>0</v>
      </c>
      <c r="L38" s="45">
        <v>0.5</v>
      </c>
      <c r="M38" s="45">
        <v>0</v>
      </c>
      <c r="N38" s="45">
        <v>0.5</v>
      </c>
      <c r="O38" s="45">
        <v>0.5</v>
      </c>
      <c r="P38" s="46">
        <f>SUM(C38:O38)</f>
        <v>19.5</v>
      </c>
      <c r="Q38" s="53">
        <v>1</v>
      </c>
      <c r="R38" s="53">
        <v>1</v>
      </c>
      <c r="S38" s="53">
        <v>0</v>
      </c>
      <c r="T38" s="55">
        <v>2</v>
      </c>
      <c r="U38" s="54">
        <v>1</v>
      </c>
      <c r="V38" s="54">
        <v>0</v>
      </c>
      <c r="W38" s="54">
        <v>1</v>
      </c>
      <c r="X38" s="46">
        <f>SUM(Q38:W38)</f>
        <v>6</v>
      </c>
      <c r="Y38" s="47">
        <f>SUM(P38,X38)</f>
        <v>25.5</v>
      </c>
      <c r="Z38" s="41">
        <v>1101</v>
      </c>
      <c r="AA38" s="123">
        <v>10879618</v>
      </c>
      <c r="AB38" s="8"/>
    </row>
    <row r="39" spans="1:28" s="1" customFormat="1">
      <c r="A39" s="145"/>
      <c r="B39" s="44">
        <v>2016</v>
      </c>
      <c r="C39" s="57">
        <v>3</v>
      </c>
      <c r="D39" s="45">
        <f>'Policy Scope'!AI36</f>
        <v>3</v>
      </c>
      <c r="E39" s="45">
        <f>'Effective Political Discretion'!W35</f>
        <v>2</v>
      </c>
      <c r="F39" s="55">
        <v>4</v>
      </c>
      <c r="G39" s="55">
        <v>2</v>
      </c>
      <c r="H39" s="45">
        <v>2</v>
      </c>
      <c r="I39" s="55">
        <v>1</v>
      </c>
      <c r="J39" s="45">
        <v>1</v>
      </c>
      <c r="K39" s="45">
        <v>0</v>
      </c>
      <c r="L39" s="45">
        <v>0.5</v>
      </c>
      <c r="M39" s="45">
        <v>0</v>
      </c>
      <c r="N39" s="45">
        <v>0.5</v>
      </c>
      <c r="O39" s="45">
        <v>0.5</v>
      </c>
      <c r="P39" s="46">
        <f t="shared" ref="P39:P43" si="15">SUM(C39:O39)</f>
        <v>19.5</v>
      </c>
      <c r="Q39" s="53">
        <v>1</v>
      </c>
      <c r="R39" s="53">
        <v>1</v>
      </c>
      <c r="S39" s="53">
        <v>0</v>
      </c>
      <c r="T39" s="55">
        <v>2</v>
      </c>
      <c r="U39" s="54">
        <v>1</v>
      </c>
      <c r="V39" s="54">
        <v>0</v>
      </c>
      <c r="W39" s="54">
        <v>1</v>
      </c>
      <c r="X39" s="46">
        <f t="shared" ref="X39:X43" si="16">SUM(Q39:W39)</f>
        <v>6</v>
      </c>
      <c r="Y39" s="47">
        <f t="shared" ref="Y39:Y43" si="17">SUM(P39,X39)</f>
        <v>25.5</v>
      </c>
      <c r="Z39" s="41">
        <v>1101</v>
      </c>
      <c r="AA39" s="135">
        <v>10951893</v>
      </c>
      <c r="AB39" s="8"/>
    </row>
    <row r="40" spans="1:28" s="1" customFormat="1">
      <c r="A40" s="145"/>
      <c r="B40" s="44">
        <v>2017</v>
      </c>
      <c r="C40" s="57">
        <v>3</v>
      </c>
      <c r="D40" s="45">
        <f>'Policy Scope'!AI37</f>
        <v>3</v>
      </c>
      <c r="E40" s="45">
        <f>'Effective Political Discretion'!W36</f>
        <v>2</v>
      </c>
      <c r="F40" s="55">
        <v>4</v>
      </c>
      <c r="G40" s="55">
        <v>2</v>
      </c>
      <c r="H40" s="45">
        <v>2</v>
      </c>
      <c r="I40" s="55">
        <v>1</v>
      </c>
      <c r="J40" s="45">
        <v>1</v>
      </c>
      <c r="K40" s="45">
        <v>0</v>
      </c>
      <c r="L40" s="45">
        <v>0.5</v>
      </c>
      <c r="M40" s="45">
        <v>0</v>
      </c>
      <c r="N40" s="45">
        <v>0.5</v>
      </c>
      <c r="O40" s="45">
        <v>0.5</v>
      </c>
      <c r="P40" s="46">
        <f t="shared" si="15"/>
        <v>19.5</v>
      </c>
      <c r="Q40" s="53">
        <v>1</v>
      </c>
      <c r="R40" s="53">
        <v>1</v>
      </c>
      <c r="S40" s="53">
        <v>0</v>
      </c>
      <c r="T40" s="55">
        <v>2</v>
      </c>
      <c r="U40" s="54">
        <v>1</v>
      </c>
      <c r="V40" s="54">
        <v>0</v>
      </c>
      <c r="W40" s="54">
        <v>1</v>
      </c>
      <c r="X40" s="46">
        <f t="shared" si="16"/>
        <v>6</v>
      </c>
      <c r="Y40" s="47">
        <f t="shared" si="17"/>
        <v>25.5</v>
      </c>
      <c r="Z40" s="41">
        <v>1101</v>
      </c>
      <c r="AA40" s="136">
        <v>11023425</v>
      </c>
      <c r="AB40" s="8"/>
    </row>
    <row r="41" spans="1:28" s="1" customFormat="1">
      <c r="A41" s="145"/>
      <c r="B41" s="44">
        <v>2018</v>
      </c>
      <c r="C41" s="57">
        <v>3</v>
      </c>
      <c r="D41" s="45">
        <f>'Policy Scope'!AI38</f>
        <v>3</v>
      </c>
      <c r="E41" s="45">
        <f>'Effective Political Discretion'!W37</f>
        <v>2</v>
      </c>
      <c r="F41" s="55">
        <v>4</v>
      </c>
      <c r="G41" s="55">
        <v>2</v>
      </c>
      <c r="H41" s="45">
        <v>2</v>
      </c>
      <c r="I41" s="55">
        <v>1</v>
      </c>
      <c r="J41" s="45">
        <v>1</v>
      </c>
      <c r="K41" s="45">
        <v>0</v>
      </c>
      <c r="L41" s="45">
        <v>0.5</v>
      </c>
      <c r="M41" s="45">
        <v>0</v>
      </c>
      <c r="N41" s="45">
        <v>0.5</v>
      </c>
      <c r="O41" s="45">
        <v>0.5</v>
      </c>
      <c r="P41" s="46">
        <f t="shared" si="15"/>
        <v>19.5</v>
      </c>
      <c r="Q41" s="53">
        <v>1</v>
      </c>
      <c r="R41" s="53">
        <v>1</v>
      </c>
      <c r="S41" s="53">
        <v>0</v>
      </c>
      <c r="T41" s="55">
        <v>2</v>
      </c>
      <c r="U41" s="54">
        <v>1</v>
      </c>
      <c r="V41" s="54">
        <v>0</v>
      </c>
      <c r="W41" s="54">
        <v>1</v>
      </c>
      <c r="X41" s="46">
        <f t="shared" si="16"/>
        <v>6</v>
      </c>
      <c r="Y41" s="47">
        <f t="shared" si="17"/>
        <v>25.5</v>
      </c>
      <c r="Z41" s="41">
        <v>1101</v>
      </c>
      <c r="AA41" s="124">
        <v>11069533</v>
      </c>
      <c r="AB41" s="8"/>
    </row>
    <row r="42" spans="1:28" s="1" customFormat="1">
      <c r="A42" s="145"/>
      <c r="B42" s="44">
        <v>2019</v>
      </c>
      <c r="C42" s="57">
        <v>3</v>
      </c>
      <c r="D42" s="45">
        <f>'Policy Scope'!AI39</f>
        <v>3</v>
      </c>
      <c r="E42" s="45">
        <f>'Effective Political Discretion'!W38</f>
        <v>2</v>
      </c>
      <c r="F42" s="55">
        <v>4</v>
      </c>
      <c r="G42" s="55">
        <v>2</v>
      </c>
      <c r="H42" s="45">
        <v>2</v>
      </c>
      <c r="I42" s="55">
        <v>1</v>
      </c>
      <c r="J42" s="45">
        <v>1</v>
      </c>
      <c r="K42" s="45">
        <v>0</v>
      </c>
      <c r="L42" s="45">
        <v>0.5</v>
      </c>
      <c r="M42" s="45">
        <v>0</v>
      </c>
      <c r="N42" s="45">
        <v>0.5</v>
      </c>
      <c r="O42" s="45">
        <v>0.5</v>
      </c>
      <c r="P42" s="46">
        <f t="shared" si="15"/>
        <v>19.5</v>
      </c>
      <c r="Q42" s="53">
        <v>1</v>
      </c>
      <c r="R42" s="53">
        <v>1</v>
      </c>
      <c r="S42" s="53">
        <v>0</v>
      </c>
      <c r="T42" s="55">
        <v>2</v>
      </c>
      <c r="U42" s="54">
        <v>1</v>
      </c>
      <c r="V42" s="54">
        <v>0</v>
      </c>
      <c r="W42" s="54">
        <v>1</v>
      </c>
      <c r="X42" s="46">
        <f t="shared" si="16"/>
        <v>6</v>
      </c>
      <c r="Y42" s="47">
        <f t="shared" si="17"/>
        <v>25.5</v>
      </c>
      <c r="Z42" s="41">
        <v>1101</v>
      </c>
      <c r="AA42" s="124">
        <v>11100394</v>
      </c>
      <c r="AB42" s="8"/>
    </row>
    <row r="43" spans="1:28" s="1" customFormat="1">
      <c r="A43" s="146"/>
      <c r="B43" s="48">
        <v>2020</v>
      </c>
      <c r="C43" s="64">
        <v>3</v>
      </c>
      <c r="D43" s="49">
        <f>'Policy Scope'!AI40</f>
        <v>3</v>
      </c>
      <c r="E43" s="49">
        <f>'Effective Political Discretion'!W39</f>
        <v>2</v>
      </c>
      <c r="F43" s="64">
        <v>4</v>
      </c>
      <c r="G43" s="64">
        <v>2</v>
      </c>
      <c r="H43" s="49">
        <v>2</v>
      </c>
      <c r="I43" s="64">
        <v>1</v>
      </c>
      <c r="J43" s="49">
        <v>1</v>
      </c>
      <c r="K43" s="49">
        <v>0</v>
      </c>
      <c r="L43" s="49">
        <v>0.5</v>
      </c>
      <c r="M43" s="49">
        <v>0</v>
      </c>
      <c r="N43" s="49">
        <v>0.5</v>
      </c>
      <c r="O43" s="49">
        <v>0.5</v>
      </c>
      <c r="P43" s="50">
        <f t="shared" si="15"/>
        <v>19.5</v>
      </c>
      <c r="Q43" s="65">
        <v>1</v>
      </c>
      <c r="R43" s="65">
        <v>1</v>
      </c>
      <c r="S43" s="65">
        <v>0</v>
      </c>
      <c r="T43" s="64">
        <v>2</v>
      </c>
      <c r="U43" s="66">
        <v>1</v>
      </c>
      <c r="V43" s="66">
        <v>0</v>
      </c>
      <c r="W43" s="66">
        <v>1</v>
      </c>
      <c r="X43" s="50">
        <f t="shared" si="16"/>
        <v>6</v>
      </c>
      <c r="Y43" s="51">
        <f t="shared" si="17"/>
        <v>25.5</v>
      </c>
      <c r="Z43" s="52">
        <v>1101</v>
      </c>
      <c r="AA43" s="137">
        <v>11111496</v>
      </c>
      <c r="AB43" s="8"/>
    </row>
    <row r="44" spans="1:28" s="1" customFormat="1">
      <c r="A44" s="144" t="s">
        <v>79</v>
      </c>
      <c r="B44" s="44">
        <v>2015</v>
      </c>
      <c r="C44" s="57">
        <v>3</v>
      </c>
      <c r="D44" s="45">
        <f>'Policy Scope'!AI41</f>
        <v>3</v>
      </c>
      <c r="E44" s="45">
        <f>'Effective Political Discretion'!W40</f>
        <v>2</v>
      </c>
      <c r="F44" s="55">
        <v>4</v>
      </c>
      <c r="G44" s="55">
        <v>2</v>
      </c>
      <c r="H44" s="45">
        <v>2</v>
      </c>
      <c r="I44" s="55">
        <v>1</v>
      </c>
      <c r="J44" s="45">
        <v>1</v>
      </c>
      <c r="K44" s="45">
        <v>0</v>
      </c>
      <c r="L44" s="45">
        <v>0.5</v>
      </c>
      <c r="M44" s="45">
        <v>0</v>
      </c>
      <c r="N44" s="45">
        <v>0.5</v>
      </c>
      <c r="O44" s="45">
        <v>0.5</v>
      </c>
      <c r="P44" s="46">
        <f>SUM(C44:O44)</f>
        <v>19.5</v>
      </c>
      <c r="Q44" s="53">
        <v>1</v>
      </c>
      <c r="R44" s="53">
        <v>1</v>
      </c>
      <c r="S44" s="53">
        <v>0</v>
      </c>
      <c r="T44" s="55">
        <v>2</v>
      </c>
      <c r="U44" s="54">
        <v>1</v>
      </c>
      <c r="V44" s="54">
        <v>0</v>
      </c>
      <c r="W44" s="54">
        <v>1</v>
      </c>
      <c r="X44" s="46">
        <f>SUM(Q44:W44)</f>
        <v>6</v>
      </c>
      <c r="Y44" s="47">
        <f>SUM(P44,X44)</f>
        <v>25.5</v>
      </c>
      <c r="Z44" s="41" t="s">
        <v>89</v>
      </c>
      <c r="AA44" s="129">
        <v>12843514</v>
      </c>
      <c r="AB44" s="8"/>
    </row>
    <row r="45" spans="1:28" s="1" customFormat="1">
      <c r="A45" s="145"/>
      <c r="B45" s="44">
        <v>2016</v>
      </c>
      <c r="C45" s="57">
        <v>3</v>
      </c>
      <c r="D45" s="45">
        <f>'Policy Scope'!AI42</f>
        <v>3</v>
      </c>
      <c r="E45" s="45">
        <f>'Effective Political Discretion'!W41</f>
        <v>2</v>
      </c>
      <c r="F45" s="55">
        <v>4</v>
      </c>
      <c r="G45" s="55">
        <v>2</v>
      </c>
      <c r="H45" s="45">
        <v>2</v>
      </c>
      <c r="I45" s="55">
        <v>1</v>
      </c>
      <c r="J45" s="45">
        <v>1</v>
      </c>
      <c r="K45" s="45">
        <v>0</v>
      </c>
      <c r="L45" s="45">
        <v>0.5</v>
      </c>
      <c r="M45" s="45">
        <v>0</v>
      </c>
      <c r="N45" s="45">
        <v>0.5</v>
      </c>
      <c r="O45" s="45">
        <v>0.5</v>
      </c>
      <c r="P45" s="46">
        <f t="shared" ref="P45:P49" si="18">SUM(C45:O45)</f>
        <v>19.5</v>
      </c>
      <c r="Q45" s="53">
        <v>1</v>
      </c>
      <c r="R45" s="53">
        <v>1</v>
      </c>
      <c r="S45" s="53">
        <v>0</v>
      </c>
      <c r="T45" s="55">
        <v>2</v>
      </c>
      <c r="U45" s="54">
        <v>1</v>
      </c>
      <c r="V45" s="54">
        <v>0</v>
      </c>
      <c r="W45" s="54">
        <v>1</v>
      </c>
      <c r="X45" s="46">
        <f t="shared" ref="X45:X49" si="19">SUM(Q45:W45)</f>
        <v>6</v>
      </c>
      <c r="Y45" s="47">
        <f t="shared" ref="Y45:Y49" si="20">SUM(P45,X45)</f>
        <v>25.5</v>
      </c>
      <c r="Z45" s="41" t="s">
        <v>89</v>
      </c>
      <c r="AA45" s="63">
        <v>12930751</v>
      </c>
      <c r="AB45" s="8"/>
    </row>
    <row r="46" spans="1:28" s="1" customFormat="1">
      <c r="A46" s="145"/>
      <c r="B46" s="44">
        <v>2017</v>
      </c>
      <c r="C46" s="57">
        <v>3</v>
      </c>
      <c r="D46" s="45">
        <f>'Policy Scope'!AI43</f>
        <v>3</v>
      </c>
      <c r="E46" s="45">
        <f>'Effective Political Discretion'!W42</f>
        <v>2</v>
      </c>
      <c r="F46" s="55">
        <v>4</v>
      </c>
      <c r="G46" s="55">
        <v>2</v>
      </c>
      <c r="H46" s="45">
        <v>2</v>
      </c>
      <c r="I46" s="55">
        <v>1</v>
      </c>
      <c r="J46" s="45">
        <v>1</v>
      </c>
      <c r="K46" s="45">
        <v>0</v>
      </c>
      <c r="L46" s="45">
        <v>0.5</v>
      </c>
      <c r="M46" s="45">
        <v>0</v>
      </c>
      <c r="N46" s="45">
        <v>0.5</v>
      </c>
      <c r="O46" s="45">
        <v>0.5</v>
      </c>
      <c r="P46" s="46">
        <f t="shared" si="18"/>
        <v>19.5</v>
      </c>
      <c r="Q46" s="53">
        <v>1</v>
      </c>
      <c r="R46" s="53">
        <v>1</v>
      </c>
      <c r="S46" s="53">
        <v>0</v>
      </c>
      <c r="T46" s="55">
        <v>2</v>
      </c>
      <c r="U46" s="54">
        <v>1</v>
      </c>
      <c r="V46" s="54">
        <v>0</v>
      </c>
      <c r="W46" s="54">
        <v>1</v>
      </c>
      <c r="X46" s="46">
        <f t="shared" si="19"/>
        <v>6</v>
      </c>
      <c r="Y46" s="47">
        <f t="shared" si="20"/>
        <v>25.5</v>
      </c>
      <c r="Z46" s="41" t="s">
        <v>89</v>
      </c>
      <c r="AA46" s="63">
        <v>12997204</v>
      </c>
      <c r="AB46" s="8"/>
    </row>
    <row r="47" spans="1:28" s="1" customFormat="1">
      <c r="A47" s="145"/>
      <c r="B47" s="44">
        <v>2018</v>
      </c>
      <c r="C47" s="57">
        <v>3</v>
      </c>
      <c r="D47" s="45">
        <f>'Policy Scope'!AI44</f>
        <v>3</v>
      </c>
      <c r="E47" s="45">
        <f>'Effective Political Discretion'!W43</f>
        <v>2</v>
      </c>
      <c r="F47" s="55">
        <v>4</v>
      </c>
      <c r="G47" s="55">
        <v>2</v>
      </c>
      <c r="H47" s="45">
        <v>2</v>
      </c>
      <c r="I47" s="55">
        <v>1</v>
      </c>
      <c r="J47" s="45">
        <v>1</v>
      </c>
      <c r="K47" s="45">
        <v>0</v>
      </c>
      <c r="L47" s="45">
        <v>0.5</v>
      </c>
      <c r="M47" s="45">
        <v>0</v>
      </c>
      <c r="N47" s="45">
        <v>0.5</v>
      </c>
      <c r="O47" s="45">
        <v>0.5</v>
      </c>
      <c r="P47" s="46">
        <f t="shared" si="18"/>
        <v>19.5</v>
      </c>
      <c r="Q47" s="53">
        <v>1</v>
      </c>
      <c r="R47" s="53">
        <v>1</v>
      </c>
      <c r="S47" s="53">
        <v>0</v>
      </c>
      <c r="T47" s="55">
        <v>2</v>
      </c>
      <c r="U47" s="54">
        <v>1</v>
      </c>
      <c r="V47" s="54">
        <v>0</v>
      </c>
      <c r="W47" s="54">
        <v>1</v>
      </c>
      <c r="X47" s="46">
        <f t="shared" si="19"/>
        <v>6</v>
      </c>
      <c r="Y47" s="47">
        <f t="shared" si="20"/>
        <v>25.5</v>
      </c>
      <c r="Z47" s="40" t="s">
        <v>89</v>
      </c>
      <c r="AA47" s="63">
        <v>13076721</v>
      </c>
      <c r="AB47" s="8"/>
    </row>
    <row r="48" spans="1:28" s="1" customFormat="1">
      <c r="A48" s="145"/>
      <c r="B48" s="44">
        <v>2019</v>
      </c>
      <c r="C48" s="57">
        <v>3</v>
      </c>
      <c r="D48" s="45">
        <f>'Policy Scope'!AI45</f>
        <v>3</v>
      </c>
      <c r="E48" s="45">
        <f>'Effective Political Discretion'!W44</f>
        <v>2</v>
      </c>
      <c r="F48" s="55">
        <v>4</v>
      </c>
      <c r="G48" s="55">
        <v>2</v>
      </c>
      <c r="H48" s="45">
        <v>2</v>
      </c>
      <c r="I48" s="55">
        <v>1</v>
      </c>
      <c r="J48" s="45">
        <v>1</v>
      </c>
      <c r="K48" s="45">
        <v>0</v>
      </c>
      <c r="L48" s="45">
        <v>0.5</v>
      </c>
      <c r="M48" s="45">
        <v>0</v>
      </c>
      <c r="N48" s="45">
        <v>0.5</v>
      </c>
      <c r="O48" s="45">
        <v>0.5</v>
      </c>
      <c r="P48" s="46">
        <f t="shared" si="18"/>
        <v>19.5</v>
      </c>
      <c r="Q48" s="53">
        <v>1</v>
      </c>
      <c r="R48" s="53">
        <v>1</v>
      </c>
      <c r="S48" s="53">
        <v>0</v>
      </c>
      <c r="T48" s="55">
        <v>2</v>
      </c>
      <c r="U48" s="54">
        <v>1</v>
      </c>
      <c r="V48" s="54">
        <v>0</v>
      </c>
      <c r="W48" s="54">
        <v>1</v>
      </c>
      <c r="X48" s="46">
        <f t="shared" si="19"/>
        <v>6</v>
      </c>
      <c r="Y48" s="47">
        <f t="shared" si="20"/>
        <v>25.5</v>
      </c>
      <c r="Z48" s="40" t="s">
        <v>89</v>
      </c>
      <c r="AA48" s="63">
        <v>13124737</v>
      </c>
      <c r="AB48" s="8"/>
    </row>
    <row r="49" spans="1:28" s="1" customFormat="1">
      <c r="A49" s="146"/>
      <c r="B49" s="48">
        <v>2020</v>
      </c>
      <c r="C49" s="64">
        <v>3</v>
      </c>
      <c r="D49" s="49">
        <f>'Policy Scope'!AI46</f>
        <v>3</v>
      </c>
      <c r="E49" s="49">
        <f>'Effective Political Discretion'!W45</f>
        <v>2</v>
      </c>
      <c r="F49" s="64">
        <v>4</v>
      </c>
      <c r="G49" s="64">
        <v>2</v>
      </c>
      <c r="H49" s="49">
        <v>2</v>
      </c>
      <c r="I49" s="64">
        <v>1</v>
      </c>
      <c r="J49" s="49">
        <v>1</v>
      </c>
      <c r="K49" s="49">
        <v>0</v>
      </c>
      <c r="L49" s="49">
        <v>0.5</v>
      </c>
      <c r="M49" s="49">
        <v>0</v>
      </c>
      <c r="N49" s="49">
        <v>0.5</v>
      </c>
      <c r="O49" s="49">
        <v>0.5</v>
      </c>
      <c r="P49" s="50">
        <f t="shared" si="18"/>
        <v>19.5</v>
      </c>
      <c r="Q49" s="65">
        <v>1</v>
      </c>
      <c r="R49" s="65">
        <v>1</v>
      </c>
      <c r="S49" s="65">
        <v>0</v>
      </c>
      <c r="T49" s="64">
        <v>2</v>
      </c>
      <c r="U49" s="66">
        <v>1</v>
      </c>
      <c r="V49" s="66">
        <v>0</v>
      </c>
      <c r="W49" s="66">
        <v>1</v>
      </c>
      <c r="X49" s="50">
        <f t="shared" si="19"/>
        <v>6</v>
      </c>
      <c r="Y49" s="51">
        <f t="shared" si="20"/>
        <v>25.5</v>
      </c>
      <c r="Z49" s="125" t="s">
        <v>89</v>
      </c>
      <c r="AA49" s="62">
        <v>13140362</v>
      </c>
      <c r="AB49" s="8"/>
    </row>
    <row r="50" spans="1:28" s="1" customFormat="1">
      <c r="A50" s="144" t="s">
        <v>80</v>
      </c>
      <c r="B50" s="44">
        <v>2015</v>
      </c>
      <c r="C50" s="57">
        <v>3</v>
      </c>
      <c r="D50" s="45">
        <f>'Policy Scope'!AI47</f>
        <v>3</v>
      </c>
      <c r="E50" s="45">
        <f>'Effective Political Discretion'!W46</f>
        <v>2</v>
      </c>
      <c r="F50" s="55">
        <v>4</v>
      </c>
      <c r="G50" s="55">
        <v>2</v>
      </c>
      <c r="H50" s="45">
        <v>2</v>
      </c>
      <c r="I50" s="55">
        <v>1</v>
      </c>
      <c r="J50" s="45">
        <v>1</v>
      </c>
      <c r="K50" s="45">
        <v>0</v>
      </c>
      <c r="L50" s="45">
        <v>0.5</v>
      </c>
      <c r="M50" s="45">
        <v>0</v>
      </c>
      <c r="N50" s="45">
        <v>0.5</v>
      </c>
      <c r="O50" s="45">
        <v>0.5</v>
      </c>
      <c r="P50" s="46">
        <f>SUM(C50:O50)</f>
        <v>19.5</v>
      </c>
      <c r="Q50" s="53">
        <v>1</v>
      </c>
      <c r="R50" s="53">
        <v>1</v>
      </c>
      <c r="S50" s="53">
        <v>0</v>
      </c>
      <c r="T50" s="55">
        <v>2</v>
      </c>
      <c r="U50" s="54">
        <v>1</v>
      </c>
      <c r="V50" s="54">
        <v>0</v>
      </c>
      <c r="W50" s="54">
        <v>1</v>
      </c>
      <c r="X50" s="46">
        <f>SUM(Q50:W50)</f>
        <v>6</v>
      </c>
      <c r="Y50" s="47">
        <f>SUM(P50,X50)</f>
        <v>25.5</v>
      </c>
      <c r="Z50" s="41">
        <v>52</v>
      </c>
      <c r="AA50" s="138">
        <v>995597</v>
      </c>
      <c r="AB50" s="8"/>
    </row>
    <row r="51" spans="1:28" s="1" customFormat="1">
      <c r="A51" s="145"/>
      <c r="B51" s="44">
        <v>2016</v>
      </c>
      <c r="C51" s="57">
        <v>3</v>
      </c>
      <c r="D51" s="45">
        <f>'Policy Scope'!AI48</f>
        <v>3</v>
      </c>
      <c r="E51" s="45">
        <f>'Effective Political Discretion'!W47</f>
        <v>2</v>
      </c>
      <c r="F51" s="55">
        <v>4</v>
      </c>
      <c r="G51" s="55">
        <v>2</v>
      </c>
      <c r="H51" s="45">
        <v>2</v>
      </c>
      <c r="I51" s="55">
        <v>1</v>
      </c>
      <c r="J51" s="45">
        <v>1</v>
      </c>
      <c r="K51" s="45">
        <v>0</v>
      </c>
      <c r="L51" s="45">
        <v>0.5</v>
      </c>
      <c r="M51" s="45">
        <v>0</v>
      </c>
      <c r="N51" s="45">
        <v>0.5</v>
      </c>
      <c r="O51" s="45">
        <v>0.5</v>
      </c>
      <c r="P51" s="46">
        <f t="shared" ref="P51:P55" si="21">SUM(C51:O51)</f>
        <v>19.5</v>
      </c>
      <c r="Q51" s="53">
        <v>1</v>
      </c>
      <c r="R51" s="53">
        <v>1</v>
      </c>
      <c r="S51" s="53">
        <v>0</v>
      </c>
      <c r="T51" s="55">
        <v>2</v>
      </c>
      <c r="U51" s="54">
        <v>1</v>
      </c>
      <c r="V51" s="54">
        <v>0</v>
      </c>
      <c r="W51" s="54">
        <v>1</v>
      </c>
      <c r="X51" s="46">
        <f t="shared" ref="X51:X55" si="22">SUM(Q51:W51)</f>
        <v>6</v>
      </c>
      <c r="Y51" s="47">
        <f t="shared" ref="Y51:Y55" si="23">SUM(P51,X51)</f>
        <v>25.5</v>
      </c>
      <c r="Z51" s="41">
        <v>52</v>
      </c>
      <c r="AA51" s="139">
        <v>996651</v>
      </c>
      <c r="AB51" s="8"/>
    </row>
    <row r="52" spans="1:28" s="1" customFormat="1">
      <c r="A52" s="145"/>
      <c r="B52" s="44">
        <v>2017</v>
      </c>
      <c r="C52" s="57">
        <v>3</v>
      </c>
      <c r="D52" s="45">
        <f>'Policy Scope'!AI49</f>
        <v>3</v>
      </c>
      <c r="E52" s="45">
        <f>'Effective Political Discretion'!W48</f>
        <v>2</v>
      </c>
      <c r="F52" s="55">
        <v>4</v>
      </c>
      <c r="G52" s="55">
        <v>2</v>
      </c>
      <c r="H52" s="45">
        <v>2</v>
      </c>
      <c r="I52" s="55">
        <v>1</v>
      </c>
      <c r="J52" s="45">
        <v>1</v>
      </c>
      <c r="K52" s="45">
        <v>0</v>
      </c>
      <c r="L52" s="45">
        <v>0.5</v>
      </c>
      <c r="M52" s="45">
        <v>0</v>
      </c>
      <c r="N52" s="45">
        <v>0.5</v>
      </c>
      <c r="O52" s="45">
        <v>0.5</v>
      </c>
      <c r="P52" s="46">
        <f t="shared" si="21"/>
        <v>19.5</v>
      </c>
      <c r="Q52" s="53">
        <v>1</v>
      </c>
      <c r="R52" s="53">
        <v>1</v>
      </c>
      <c r="S52" s="53">
        <v>0</v>
      </c>
      <c r="T52" s="55">
        <v>2</v>
      </c>
      <c r="U52" s="54">
        <v>1</v>
      </c>
      <c r="V52" s="54">
        <v>0</v>
      </c>
      <c r="W52" s="54">
        <v>1</v>
      </c>
      <c r="X52" s="46">
        <f t="shared" si="22"/>
        <v>6</v>
      </c>
      <c r="Y52" s="47">
        <f t="shared" si="23"/>
        <v>25.5</v>
      </c>
      <c r="Z52" s="41">
        <v>52</v>
      </c>
      <c r="AA52" s="139">
        <v>994187</v>
      </c>
      <c r="AB52" s="8"/>
    </row>
    <row r="53" spans="1:28" s="1" customFormat="1">
      <c r="A53" s="145"/>
      <c r="B53" s="44">
        <v>2018</v>
      </c>
      <c r="C53" s="57">
        <v>3</v>
      </c>
      <c r="D53" s="45">
        <f>'Policy Scope'!AI50</f>
        <v>3</v>
      </c>
      <c r="E53" s="45">
        <f>'Effective Political Discretion'!W49</f>
        <v>2</v>
      </c>
      <c r="F53" s="55">
        <v>4</v>
      </c>
      <c r="G53" s="55">
        <v>2</v>
      </c>
      <c r="H53" s="45">
        <v>2</v>
      </c>
      <c r="I53" s="55">
        <v>1</v>
      </c>
      <c r="J53" s="45">
        <v>1</v>
      </c>
      <c r="K53" s="45">
        <v>0</v>
      </c>
      <c r="L53" s="45">
        <v>0.5</v>
      </c>
      <c r="M53" s="45">
        <v>0</v>
      </c>
      <c r="N53" s="45">
        <v>0.5</v>
      </c>
      <c r="O53" s="45">
        <v>0.5</v>
      </c>
      <c r="P53" s="46">
        <f t="shared" si="21"/>
        <v>19.5</v>
      </c>
      <c r="Q53" s="53">
        <v>1</v>
      </c>
      <c r="R53" s="53">
        <v>1</v>
      </c>
      <c r="S53" s="53">
        <v>0</v>
      </c>
      <c r="T53" s="55">
        <v>2</v>
      </c>
      <c r="U53" s="54">
        <v>1</v>
      </c>
      <c r="V53" s="54">
        <v>0</v>
      </c>
      <c r="W53" s="54">
        <v>1</v>
      </c>
      <c r="X53" s="46">
        <f t="shared" si="22"/>
        <v>6</v>
      </c>
      <c r="Y53" s="47">
        <f t="shared" si="23"/>
        <v>25.5</v>
      </c>
      <c r="Z53" s="41">
        <v>52</v>
      </c>
      <c r="AA53" s="139">
        <v>990509</v>
      </c>
      <c r="AB53" s="8"/>
    </row>
    <row r="54" spans="1:28" s="1" customFormat="1">
      <c r="A54" s="145"/>
      <c r="B54" s="44">
        <v>2019</v>
      </c>
      <c r="C54" s="55">
        <v>3</v>
      </c>
      <c r="D54" s="45">
        <f>'Policy Scope'!AI51</f>
        <v>3</v>
      </c>
      <c r="E54" s="45">
        <f>'Effective Political Discretion'!W50</f>
        <v>2</v>
      </c>
      <c r="F54" s="55">
        <v>4</v>
      </c>
      <c r="G54" s="55">
        <v>2</v>
      </c>
      <c r="H54" s="45">
        <v>2</v>
      </c>
      <c r="I54" s="55">
        <v>1</v>
      </c>
      <c r="J54" s="45">
        <v>1</v>
      </c>
      <c r="K54" s="45">
        <v>0</v>
      </c>
      <c r="L54" s="45">
        <v>0.5</v>
      </c>
      <c r="M54" s="45">
        <v>0</v>
      </c>
      <c r="N54" s="45">
        <v>0.5</v>
      </c>
      <c r="O54" s="45">
        <v>0.5</v>
      </c>
      <c r="P54" s="46">
        <f t="shared" si="21"/>
        <v>19.5</v>
      </c>
      <c r="Q54" s="53">
        <v>1</v>
      </c>
      <c r="R54" s="53">
        <v>1</v>
      </c>
      <c r="S54" s="53">
        <v>0</v>
      </c>
      <c r="T54" s="55">
        <v>2</v>
      </c>
      <c r="U54" s="54">
        <v>1</v>
      </c>
      <c r="V54" s="54">
        <v>0</v>
      </c>
      <c r="W54" s="54">
        <v>1</v>
      </c>
      <c r="X54" s="46">
        <f t="shared" si="22"/>
        <v>6</v>
      </c>
      <c r="Y54" s="47">
        <f t="shared" si="23"/>
        <v>25.5</v>
      </c>
      <c r="Z54" s="41">
        <v>52</v>
      </c>
      <c r="AA54" s="139">
        <v>986887</v>
      </c>
      <c r="AB54" s="8"/>
    </row>
    <row r="55" spans="1:28" s="1" customFormat="1">
      <c r="A55" s="146"/>
      <c r="B55" s="48">
        <v>2020</v>
      </c>
      <c r="C55" s="64">
        <v>3</v>
      </c>
      <c r="D55" s="49">
        <f>'Policy Scope'!AI52</f>
        <v>3</v>
      </c>
      <c r="E55" s="49">
        <f>'Effective Political Discretion'!W51</f>
        <v>2</v>
      </c>
      <c r="F55" s="64">
        <v>4</v>
      </c>
      <c r="G55" s="64">
        <v>2</v>
      </c>
      <c r="H55" s="49">
        <v>2</v>
      </c>
      <c r="I55" s="64">
        <v>1</v>
      </c>
      <c r="J55" s="49">
        <v>1</v>
      </c>
      <c r="K55" s="49">
        <v>0</v>
      </c>
      <c r="L55" s="49">
        <v>0.5</v>
      </c>
      <c r="M55" s="49">
        <v>0</v>
      </c>
      <c r="N55" s="49">
        <v>0.5</v>
      </c>
      <c r="O55" s="49">
        <v>0.5</v>
      </c>
      <c r="P55" s="50">
        <f t="shared" si="21"/>
        <v>19.5</v>
      </c>
      <c r="Q55" s="65">
        <v>1</v>
      </c>
      <c r="R55" s="65">
        <v>1</v>
      </c>
      <c r="S55" s="65">
        <v>0</v>
      </c>
      <c r="T55" s="64">
        <v>2</v>
      </c>
      <c r="U55" s="66">
        <v>1</v>
      </c>
      <c r="V55" s="66">
        <v>0</v>
      </c>
      <c r="W55" s="66">
        <v>1</v>
      </c>
      <c r="X55" s="50">
        <f t="shared" si="22"/>
        <v>6</v>
      </c>
      <c r="Y55" s="51">
        <f t="shared" si="23"/>
        <v>25.5</v>
      </c>
      <c r="Z55" s="52">
        <v>52</v>
      </c>
      <c r="AA55" s="62">
        <v>984817</v>
      </c>
      <c r="AB55" s="8"/>
    </row>
    <row r="56" spans="1:28" s="1" customFormat="1">
      <c r="A56" s="144" t="s">
        <v>81</v>
      </c>
      <c r="B56" s="44">
        <v>2015</v>
      </c>
      <c r="C56" s="57">
        <v>3</v>
      </c>
      <c r="D56" s="45">
        <f>'Policy Scope'!AI53</f>
        <v>3</v>
      </c>
      <c r="E56" s="45">
        <f>'Effective Political Discretion'!W52</f>
        <v>2</v>
      </c>
      <c r="F56" s="55">
        <v>4</v>
      </c>
      <c r="G56" s="55">
        <v>2</v>
      </c>
      <c r="H56" s="45">
        <v>2</v>
      </c>
      <c r="I56" s="55">
        <v>1</v>
      </c>
      <c r="J56" s="45">
        <v>1</v>
      </c>
      <c r="K56" s="45">
        <v>0</v>
      </c>
      <c r="L56" s="45">
        <v>0.5</v>
      </c>
      <c r="M56" s="45">
        <v>0</v>
      </c>
      <c r="N56" s="45">
        <v>0.5</v>
      </c>
      <c r="O56" s="45">
        <v>0.5</v>
      </c>
      <c r="P56" s="46">
        <f>SUM(C56:O56)</f>
        <v>19.5</v>
      </c>
      <c r="Q56" s="53">
        <v>1</v>
      </c>
      <c r="R56" s="53">
        <v>1</v>
      </c>
      <c r="S56" s="53">
        <v>0</v>
      </c>
      <c r="T56" s="55">
        <v>2</v>
      </c>
      <c r="U56" s="54">
        <v>1</v>
      </c>
      <c r="V56" s="54">
        <v>0</v>
      </c>
      <c r="W56" s="54">
        <v>1</v>
      </c>
      <c r="X56" s="46">
        <f>SUM(Q56:W56)</f>
        <v>6</v>
      </c>
      <c r="Y56" s="47">
        <f>SUM(P56,X56)</f>
        <v>25.5</v>
      </c>
      <c r="Z56" s="41">
        <v>418</v>
      </c>
      <c r="AA56" s="123">
        <v>6004857</v>
      </c>
      <c r="AB56" s="8"/>
    </row>
    <row r="57" spans="1:28" s="1" customFormat="1">
      <c r="A57" s="145"/>
      <c r="B57" s="44">
        <v>2016</v>
      </c>
      <c r="C57" s="57">
        <v>3</v>
      </c>
      <c r="D57" s="45">
        <f>'Policy Scope'!AI54</f>
        <v>3</v>
      </c>
      <c r="E57" s="45">
        <f>'Effective Political Discretion'!W53</f>
        <v>2</v>
      </c>
      <c r="F57" s="55">
        <v>4</v>
      </c>
      <c r="G57" s="55">
        <v>2</v>
      </c>
      <c r="H57" s="45">
        <v>2</v>
      </c>
      <c r="I57" s="55">
        <v>1</v>
      </c>
      <c r="J57" s="45">
        <v>1</v>
      </c>
      <c r="K57" s="45">
        <v>0</v>
      </c>
      <c r="L57" s="45">
        <v>0.5</v>
      </c>
      <c r="M57" s="45">
        <v>0</v>
      </c>
      <c r="N57" s="45">
        <v>0.5</v>
      </c>
      <c r="O57" s="45">
        <v>0.5</v>
      </c>
      <c r="P57" s="46">
        <f t="shared" ref="P57:P61" si="24">SUM(C57:O57)</f>
        <v>19.5</v>
      </c>
      <c r="Q57" s="53">
        <v>1</v>
      </c>
      <c r="R57" s="53">
        <v>1</v>
      </c>
      <c r="S57" s="53">
        <v>0</v>
      </c>
      <c r="T57" s="55">
        <v>2</v>
      </c>
      <c r="U57" s="54">
        <v>1</v>
      </c>
      <c r="V57" s="54">
        <v>0</v>
      </c>
      <c r="W57" s="54">
        <v>1</v>
      </c>
      <c r="X57" s="46">
        <f t="shared" ref="X57:X61" si="25">SUM(Q57:W57)</f>
        <v>6</v>
      </c>
      <c r="Y57" s="47">
        <f t="shared" ref="Y57:Y61" si="26">SUM(P57,X57)</f>
        <v>25.5</v>
      </c>
      <c r="Z57" s="41">
        <v>417</v>
      </c>
      <c r="AA57" s="124">
        <v>6069478</v>
      </c>
      <c r="AB57" s="8"/>
    </row>
    <row r="58" spans="1:28" s="1" customFormat="1">
      <c r="A58" s="145"/>
      <c r="B58" s="44">
        <v>2017</v>
      </c>
      <c r="C58" s="57">
        <v>3</v>
      </c>
      <c r="D58" s="45">
        <f>'Policy Scope'!AI55</f>
        <v>3</v>
      </c>
      <c r="E58" s="45">
        <f>'Effective Political Discretion'!W54</f>
        <v>2</v>
      </c>
      <c r="F58" s="55">
        <v>4</v>
      </c>
      <c r="G58" s="55">
        <v>2</v>
      </c>
      <c r="H58" s="45">
        <v>2</v>
      </c>
      <c r="I58" s="55">
        <v>1</v>
      </c>
      <c r="J58" s="45">
        <v>1</v>
      </c>
      <c r="K58" s="45">
        <v>0</v>
      </c>
      <c r="L58" s="45">
        <v>0.5</v>
      </c>
      <c r="M58" s="45">
        <v>0</v>
      </c>
      <c r="N58" s="45">
        <v>0.5</v>
      </c>
      <c r="O58" s="45">
        <v>0.5</v>
      </c>
      <c r="P58" s="46">
        <f t="shared" si="24"/>
        <v>19.5</v>
      </c>
      <c r="Q58" s="53">
        <v>1</v>
      </c>
      <c r="R58" s="53">
        <v>1</v>
      </c>
      <c r="S58" s="53">
        <v>0</v>
      </c>
      <c r="T58" s="55">
        <v>2</v>
      </c>
      <c r="U58" s="54">
        <v>1</v>
      </c>
      <c r="V58" s="54">
        <v>0</v>
      </c>
      <c r="W58" s="54">
        <v>1</v>
      </c>
      <c r="X58" s="46">
        <f t="shared" si="25"/>
        <v>6</v>
      </c>
      <c r="Y58" s="47">
        <f t="shared" si="26"/>
        <v>25.5</v>
      </c>
      <c r="Z58" s="41">
        <v>417</v>
      </c>
      <c r="AA58" s="124">
        <v>6117535</v>
      </c>
      <c r="AB58" s="8"/>
    </row>
    <row r="59" spans="1:28" s="1" customFormat="1">
      <c r="A59" s="145"/>
      <c r="B59" s="44">
        <v>2018</v>
      </c>
      <c r="C59" s="57">
        <v>3</v>
      </c>
      <c r="D59" s="45">
        <f>'Policy Scope'!AI56</f>
        <v>3</v>
      </c>
      <c r="E59" s="45">
        <f>'Effective Political Discretion'!W55</f>
        <v>2</v>
      </c>
      <c r="F59" s="55">
        <v>4</v>
      </c>
      <c r="G59" s="55">
        <v>2</v>
      </c>
      <c r="H59" s="45">
        <v>2</v>
      </c>
      <c r="I59" s="55">
        <v>1</v>
      </c>
      <c r="J59" s="45">
        <v>1</v>
      </c>
      <c r="K59" s="45">
        <v>0</v>
      </c>
      <c r="L59" s="45">
        <v>0.5</v>
      </c>
      <c r="M59" s="45">
        <v>0</v>
      </c>
      <c r="N59" s="45">
        <v>0.5</v>
      </c>
      <c r="O59" s="45">
        <v>0.5</v>
      </c>
      <c r="P59" s="46">
        <f t="shared" si="24"/>
        <v>19.5</v>
      </c>
      <c r="Q59" s="53">
        <v>1</v>
      </c>
      <c r="R59" s="53">
        <v>1</v>
      </c>
      <c r="S59" s="53">
        <v>0</v>
      </c>
      <c r="T59" s="55">
        <v>2</v>
      </c>
      <c r="U59" s="54">
        <v>1</v>
      </c>
      <c r="V59" s="54">
        <v>0</v>
      </c>
      <c r="W59" s="54">
        <v>1</v>
      </c>
      <c r="X59" s="46">
        <f t="shared" si="25"/>
        <v>6</v>
      </c>
      <c r="Y59" s="47">
        <f t="shared" si="26"/>
        <v>25.5</v>
      </c>
      <c r="Z59" s="41">
        <v>417</v>
      </c>
      <c r="AA59" s="124">
        <v>6156743</v>
      </c>
      <c r="AB59" s="8"/>
    </row>
    <row r="60" spans="1:28" s="1" customFormat="1">
      <c r="A60" s="145"/>
      <c r="B60" s="44">
        <v>2019</v>
      </c>
      <c r="C60" s="57">
        <v>3</v>
      </c>
      <c r="D60" s="45">
        <f>'Policy Scope'!AI57</f>
        <v>3</v>
      </c>
      <c r="E60" s="45">
        <f>'Effective Political Discretion'!W56</f>
        <v>2</v>
      </c>
      <c r="F60" s="55">
        <v>4</v>
      </c>
      <c r="G60" s="55">
        <v>2</v>
      </c>
      <c r="H60" s="45">
        <v>2</v>
      </c>
      <c r="I60" s="55">
        <v>1</v>
      </c>
      <c r="J60" s="45">
        <v>1</v>
      </c>
      <c r="K60" s="45">
        <v>0</v>
      </c>
      <c r="L60" s="45">
        <v>0.5</v>
      </c>
      <c r="M60" s="45">
        <v>0</v>
      </c>
      <c r="N60" s="45">
        <v>0.5</v>
      </c>
      <c r="O60" s="45">
        <v>0.5</v>
      </c>
      <c r="P60" s="46">
        <f t="shared" si="24"/>
        <v>19.5</v>
      </c>
      <c r="Q60" s="53">
        <v>1</v>
      </c>
      <c r="R60" s="53">
        <v>1</v>
      </c>
      <c r="S60" s="53">
        <v>0</v>
      </c>
      <c r="T60" s="55">
        <v>2</v>
      </c>
      <c r="U60" s="54">
        <v>1</v>
      </c>
      <c r="V60" s="54">
        <v>0</v>
      </c>
      <c r="W60" s="54">
        <v>1</v>
      </c>
      <c r="X60" s="46">
        <f t="shared" si="25"/>
        <v>6</v>
      </c>
      <c r="Y60" s="47">
        <f t="shared" si="26"/>
        <v>25.5</v>
      </c>
      <c r="Z60" s="41">
        <v>417</v>
      </c>
      <c r="AA60" s="124">
        <v>6191384</v>
      </c>
      <c r="AB60" s="8"/>
    </row>
    <row r="61" spans="1:28" s="1" customFormat="1">
      <c r="A61" s="146"/>
      <c r="B61" s="48">
        <v>2020</v>
      </c>
      <c r="C61" s="64">
        <v>3</v>
      </c>
      <c r="D61" s="49">
        <f>'Policy Scope'!AI58</f>
        <v>3</v>
      </c>
      <c r="E61" s="49">
        <f>'Effective Political Discretion'!W57</f>
        <v>2</v>
      </c>
      <c r="F61" s="64">
        <v>4</v>
      </c>
      <c r="G61" s="64">
        <v>2</v>
      </c>
      <c r="H61" s="49">
        <v>2</v>
      </c>
      <c r="I61" s="64">
        <v>1</v>
      </c>
      <c r="J61" s="49">
        <v>1</v>
      </c>
      <c r="K61" s="49">
        <v>0</v>
      </c>
      <c r="L61" s="49">
        <v>0.5</v>
      </c>
      <c r="M61" s="49">
        <v>0</v>
      </c>
      <c r="N61" s="49">
        <v>0.5</v>
      </c>
      <c r="O61" s="49">
        <v>0.5</v>
      </c>
      <c r="P61" s="50">
        <f t="shared" si="24"/>
        <v>19.5</v>
      </c>
      <c r="Q61" s="65">
        <v>1</v>
      </c>
      <c r="R61" s="65">
        <v>1</v>
      </c>
      <c r="S61" s="65">
        <v>0</v>
      </c>
      <c r="T61" s="64">
        <v>2</v>
      </c>
      <c r="U61" s="66">
        <v>1</v>
      </c>
      <c r="V61" s="66">
        <v>0</v>
      </c>
      <c r="W61" s="66">
        <v>1</v>
      </c>
      <c r="X61" s="50">
        <f t="shared" si="25"/>
        <v>6</v>
      </c>
      <c r="Y61" s="51">
        <f t="shared" si="26"/>
        <v>25.5</v>
      </c>
      <c r="Z61" s="52">
        <v>416</v>
      </c>
      <c r="AA61" s="62">
        <f>3662501+2524818</f>
        <v>6187319</v>
      </c>
      <c r="AB61" s="8"/>
    </row>
    <row r="62" spans="1:28" s="1" customFormat="1">
      <c r="A62" s="144" t="s">
        <v>82</v>
      </c>
      <c r="B62" s="44">
        <v>2015</v>
      </c>
      <c r="C62" s="57">
        <v>3</v>
      </c>
      <c r="D62" s="45">
        <f>'Policy Scope'!AI59</f>
        <v>3</v>
      </c>
      <c r="E62" s="45">
        <f>'Effective Political Discretion'!W58</f>
        <v>2</v>
      </c>
      <c r="F62" s="55">
        <v>4</v>
      </c>
      <c r="G62" s="55">
        <v>2</v>
      </c>
      <c r="H62" s="45">
        <v>2</v>
      </c>
      <c r="I62" s="55">
        <v>1</v>
      </c>
      <c r="J62" s="45">
        <v>1</v>
      </c>
      <c r="K62" s="45">
        <v>0</v>
      </c>
      <c r="L62" s="45">
        <v>0.5</v>
      </c>
      <c r="M62" s="45">
        <v>0</v>
      </c>
      <c r="N62" s="45">
        <v>0.5</v>
      </c>
      <c r="O62" s="45">
        <v>0.5</v>
      </c>
      <c r="P62" s="46">
        <f>SUM(C62:O62)</f>
        <v>19.5</v>
      </c>
      <c r="Q62" s="53">
        <v>1</v>
      </c>
      <c r="R62" s="53">
        <v>1</v>
      </c>
      <c r="S62" s="53">
        <v>0</v>
      </c>
      <c r="T62" s="55">
        <v>2</v>
      </c>
      <c r="U62" s="54">
        <v>1</v>
      </c>
      <c r="V62" s="54">
        <v>0</v>
      </c>
      <c r="W62" s="54">
        <v>1</v>
      </c>
      <c r="X62" s="46">
        <f>SUM(Q62:W62)</f>
        <v>6</v>
      </c>
      <c r="Y62" s="47">
        <f>SUM(P62,X62)</f>
        <v>25.5</v>
      </c>
      <c r="Z62" s="41">
        <v>755</v>
      </c>
      <c r="AA62" s="129">
        <v>1612362</v>
      </c>
      <c r="AB62" s="8"/>
    </row>
    <row r="63" spans="1:28" s="1" customFormat="1">
      <c r="A63" s="145"/>
      <c r="B63" s="44">
        <v>2016</v>
      </c>
      <c r="C63" s="57">
        <v>3</v>
      </c>
      <c r="D63" s="45">
        <f>'Policy Scope'!AI60</f>
        <v>3</v>
      </c>
      <c r="E63" s="45">
        <f>'Effective Political Discretion'!W59</f>
        <v>2</v>
      </c>
      <c r="F63" s="55">
        <v>4</v>
      </c>
      <c r="G63" s="55">
        <v>2</v>
      </c>
      <c r="H63" s="45">
        <v>2</v>
      </c>
      <c r="I63" s="55">
        <v>1</v>
      </c>
      <c r="J63" s="45">
        <v>1</v>
      </c>
      <c r="K63" s="45">
        <v>0</v>
      </c>
      <c r="L63" s="45">
        <v>0.5</v>
      </c>
      <c r="M63" s="45">
        <v>0</v>
      </c>
      <c r="N63" s="45">
        <v>0.5</v>
      </c>
      <c r="O63" s="45">
        <v>0.5</v>
      </c>
      <c r="P63" s="46">
        <f t="shared" ref="P63:P67" si="27">SUM(C63:O63)</f>
        <v>19.5</v>
      </c>
      <c r="Q63" s="53">
        <v>1</v>
      </c>
      <c r="R63" s="53">
        <v>1</v>
      </c>
      <c r="S63" s="53">
        <v>0</v>
      </c>
      <c r="T63" s="55">
        <v>2</v>
      </c>
      <c r="U63" s="54">
        <v>1</v>
      </c>
      <c r="V63" s="54">
        <v>0</v>
      </c>
      <c r="W63" s="54">
        <v>1</v>
      </c>
      <c r="X63" s="46">
        <f t="shared" ref="X63:X67" si="28">SUM(Q63:W63)</f>
        <v>6</v>
      </c>
      <c r="Y63" s="47">
        <f t="shared" ref="Y63:Y67" si="29">SUM(P63,X63)</f>
        <v>25.5</v>
      </c>
      <c r="Z63" s="41">
        <v>753</v>
      </c>
      <c r="AA63" s="63">
        <v>1610674</v>
      </c>
      <c r="AB63" s="8"/>
    </row>
    <row r="64" spans="1:28" s="1" customFormat="1">
      <c r="A64" s="145"/>
      <c r="B64" s="44">
        <v>2017</v>
      </c>
      <c r="C64" s="57">
        <v>3</v>
      </c>
      <c r="D64" s="45">
        <f>'Policy Scope'!AI61</f>
        <v>3</v>
      </c>
      <c r="E64" s="45">
        <f>'Effective Political Discretion'!W60</f>
        <v>2</v>
      </c>
      <c r="F64" s="55">
        <v>4</v>
      </c>
      <c r="G64" s="55">
        <v>2</v>
      </c>
      <c r="H64" s="45">
        <v>2</v>
      </c>
      <c r="I64" s="55">
        <v>1</v>
      </c>
      <c r="J64" s="45">
        <v>1</v>
      </c>
      <c r="K64" s="45">
        <v>0</v>
      </c>
      <c r="L64" s="45">
        <v>0.5</v>
      </c>
      <c r="M64" s="45">
        <v>0</v>
      </c>
      <c r="N64" s="45">
        <v>0.5</v>
      </c>
      <c r="O64" s="45">
        <v>0.5</v>
      </c>
      <c r="P64" s="46">
        <f t="shared" si="27"/>
        <v>19.5</v>
      </c>
      <c r="Q64" s="53">
        <v>1</v>
      </c>
      <c r="R64" s="53">
        <v>1</v>
      </c>
      <c r="S64" s="53">
        <v>0</v>
      </c>
      <c r="T64" s="55">
        <v>2</v>
      </c>
      <c r="U64" s="54">
        <v>1</v>
      </c>
      <c r="V64" s="54">
        <v>0</v>
      </c>
      <c r="W64" s="54">
        <v>1</v>
      </c>
      <c r="X64" s="46">
        <f t="shared" si="28"/>
        <v>6</v>
      </c>
      <c r="Y64" s="47">
        <f t="shared" si="29"/>
        <v>25.5</v>
      </c>
      <c r="Z64" s="41">
        <v>753</v>
      </c>
      <c r="AA64" s="63">
        <v>1611119</v>
      </c>
      <c r="AB64" s="8"/>
    </row>
    <row r="65" spans="1:28" s="1" customFormat="1">
      <c r="A65" s="145"/>
      <c r="B65" s="44">
        <v>2018</v>
      </c>
      <c r="C65" s="57">
        <v>3</v>
      </c>
      <c r="D65" s="45">
        <f>'Policy Scope'!AI62</f>
        <v>3</v>
      </c>
      <c r="E65" s="45">
        <f>'Effective Political Discretion'!W61</f>
        <v>2</v>
      </c>
      <c r="F65" s="55">
        <v>4</v>
      </c>
      <c r="G65" s="55">
        <v>2</v>
      </c>
      <c r="H65" s="45">
        <v>2</v>
      </c>
      <c r="I65" s="55">
        <v>1</v>
      </c>
      <c r="J65" s="45">
        <v>1</v>
      </c>
      <c r="K65" s="45">
        <v>0</v>
      </c>
      <c r="L65" s="45">
        <v>0.5</v>
      </c>
      <c r="M65" s="45">
        <v>0</v>
      </c>
      <c r="N65" s="45">
        <v>0.5</v>
      </c>
      <c r="O65" s="45">
        <v>0.5</v>
      </c>
      <c r="P65" s="46">
        <f t="shared" si="27"/>
        <v>19.5</v>
      </c>
      <c r="Q65" s="53">
        <v>1</v>
      </c>
      <c r="R65" s="53">
        <v>1</v>
      </c>
      <c r="S65" s="53">
        <v>0</v>
      </c>
      <c r="T65" s="55">
        <v>2</v>
      </c>
      <c r="U65" s="54">
        <v>1</v>
      </c>
      <c r="V65" s="54">
        <v>0</v>
      </c>
      <c r="W65" s="54">
        <v>1</v>
      </c>
      <c r="X65" s="46">
        <f t="shared" si="28"/>
        <v>6</v>
      </c>
      <c r="Y65" s="47">
        <f t="shared" si="29"/>
        <v>25.5</v>
      </c>
      <c r="Z65" s="41">
        <v>750</v>
      </c>
      <c r="AA65" s="63">
        <v>1609675</v>
      </c>
      <c r="AB65" s="8"/>
    </row>
    <row r="66" spans="1:28" s="1" customFormat="1">
      <c r="A66" s="145"/>
      <c r="B66" s="44">
        <v>2019</v>
      </c>
      <c r="C66" s="57">
        <v>3</v>
      </c>
      <c r="D66" s="45">
        <f>'Policy Scope'!AI63</f>
        <v>3</v>
      </c>
      <c r="E66" s="45">
        <f>'Effective Political Discretion'!W62</f>
        <v>2</v>
      </c>
      <c r="F66" s="55">
        <v>4</v>
      </c>
      <c r="G66" s="55">
        <v>2</v>
      </c>
      <c r="H66" s="45">
        <v>2</v>
      </c>
      <c r="I66" s="55">
        <v>1</v>
      </c>
      <c r="J66" s="45">
        <v>1</v>
      </c>
      <c r="K66" s="45">
        <v>0</v>
      </c>
      <c r="L66" s="45">
        <v>0.5</v>
      </c>
      <c r="M66" s="45">
        <v>0</v>
      </c>
      <c r="N66" s="45">
        <v>0.5</v>
      </c>
      <c r="O66" s="45">
        <v>0.5</v>
      </c>
      <c r="P66" s="46">
        <f t="shared" si="27"/>
        <v>19.5</v>
      </c>
      <c r="Q66" s="53">
        <v>1</v>
      </c>
      <c r="R66" s="53">
        <v>1</v>
      </c>
      <c r="S66" s="53">
        <v>0</v>
      </c>
      <c r="T66" s="55">
        <v>2</v>
      </c>
      <c r="U66" s="54">
        <v>1</v>
      </c>
      <c r="V66" s="54">
        <v>0</v>
      </c>
      <c r="W66" s="54">
        <v>1</v>
      </c>
      <c r="X66" s="46">
        <f t="shared" si="28"/>
        <v>6</v>
      </c>
      <c r="Y66" s="47">
        <f t="shared" si="29"/>
        <v>25.5</v>
      </c>
      <c r="Z66" s="41">
        <v>726</v>
      </c>
      <c r="AA66" s="63">
        <v>1608138</v>
      </c>
      <c r="AB66" s="8"/>
    </row>
    <row r="67" spans="1:28" s="1" customFormat="1">
      <c r="A67" s="146"/>
      <c r="B67" s="48">
        <v>2020</v>
      </c>
      <c r="C67" s="64">
        <v>3</v>
      </c>
      <c r="D67" s="49">
        <f>'Policy Scope'!AI64</f>
        <v>3</v>
      </c>
      <c r="E67" s="49">
        <f>'Effective Political Discretion'!W63</f>
        <v>2</v>
      </c>
      <c r="F67" s="64">
        <v>4</v>
      </c>
      <c r="G67" s="64">
        <v>2</v>
      </c>
      <c r="H67" s="49">
        <v>2</v>
      </c>
      <c r="I67" s="64">
        <v>1</v>
      </c>
      <c r="J67" s="49">
        <v>1</v>
      </c>
      <c r="K67" s="49">
        <v>0</v>
      </c>
      <c r="L67" s="49">
        <v>0.5</v>
      </c>
      <c r="M67" s="49">
        <v>0</v>
      </c>
      <c r="N67" s="49">
        <v>0.5</v>
      </c>
      <c r="O67" s="49">
        <v>0.5</v>
      </c>
      <c r="P67" s="50">
        <f t="shared" si="27"/>
        <v>19.5</v>
      </c>
      <c r="Q67" s="65">
        <v>1</v>
      </c>
      <c r="R67" s="65">
        <v>1</v>
      </c>
      <c r="S67" s="65">
        <v>0</v>
      </c>
      <c r="T67" s="64">
        <v>2</v>
      </c>
      <c r="U67" s="66">
        <v>1</v>
      </c>
      <c r="V67" s="66">
        <v>0</v>
      </c>
      <c r="W67" s="66">
        <v>1</v>
      </c>
      <c r="X67" s="50">
        <f t="shared" si="28"/>
        <v>6</v>
      </c>
      <c r="Y67" s="51">
        <f t="shared" si="29"/>
        <v>25.5</v>
      </c>
      <c r="Z67" s="52">
        <v>726</v>
      </c>
      <c r="AA67" s="62">
        <v>0</v>
      </c>
      <c r="AB67" s="8"/>
    </row>
    <row r="68" spans="1:28" s="1" customFormat="1">
      <c r="A68" s="144" t="s">
        <v>83</v>
      </c>
      <c r="B68" s="44">
        <v>2015</v>
      </c>
      <c r="C68" s="57">
        <v>3</v>
      </c>
      <c r="D68" s="45">
        <f>'Policy Scope'!AI65</f>
        <v>3</v>
      </c>
      <c r="E68" s="45">
        <f>'Effective Political Discretion'!W64</f>
        <v>2</v>
      </c>
      <c r="F68" s="55">
        <v>4</v>
      </c>
      <c r="G68" s="55">
        <v>2</v>
      </c>
      <c r="H68" s="45">
        <v>2</v>
      </c>
      <c r="I68" s="55">
        <v>1</v>
      </c>
      <c r="J68" s="45">
        <v>1</v>
      </c>
      <c r="K68" s="45">
        <v>0</v>
      </c>
      <c r="L68" s="45">
        <v>0.5</v>
      </c>
      <c r="M68" s="45">
        <v>0</v>
      </c>
      <c r="N68" s="45">
        <v>0.5</v>
      </c>
      <c r="O68" s="45">
        <v>0.5</v>
      </c>
      <c r="P68" s="46">
        <f>SUM(C68:O68)</f>
        <v>19.5</v>
      </c>
      <c r="Q68" s="53">
        <v>1</v>
      </c>
      <c r="R68" s="53">
        <v>1</v>
      </c>
      <c r="S68" s="53">
        <v>0</v>
      </c>
      <c r="T68" s="55">
        <v>2</v>
      </c>
      <c r="U68" s="54">
        <v>1</v>
      </c>
      <c r="V68" s="54">
        <v>0</v>
      </c>
      <c r="W68" s="54">
        <v>1</v>
      </c>
      <c r="X68" s="46">
        <f>SUM(Q68:W68)</f>
        <v>6</v>
      </c>
      <c r="Y68" s="47">
        <f>SUM(P68,X68)</f>
        <v>25.5</v>
      </c>
      <c r="Z68" s="41">
        <v>430</v>
      </c>
      <c r="AA68" s="140">
        <v>4084851</v>
      </c>
      <c r="AB68" s="8"/>
    </row>
    <row r="69" spans="1:28" s="1" customFormat="1">
      <c r="A69" s="145"/>
      <c r="B69" s="44">
        <v>2016</v>
      </c>
      <c r="C69" s="57">
        <v>3</v>
      </c>
      <c r="D69" s="45">
        <f>'Policy Scope'!AI66</f>
        <v>3</v>
      </c>
      <c r="E69" s="45">
        <f>'Effective Political Discretion'!W65</f>
        <v>2</v>
      </c>
      <c r="F69" s="55">
        <v>4</v>
      </c>
      <c r="G69" s="55">
        <v>2</v>
      </c>
      <c r="H69" s="45">
        <v>2</v>
      </c>
      <c r="I69" s="55">
        <v>1</v>
      </c>
      <c r="J69" s="45">
        <v>1</v>
      </c>
      <c r="K69" s="45">
        <v>0</v>
      </c>
      <c r="L69" s="45">
        <v>0.5</v>
      </c>
      <c r="M69" s="45">
        <v>0</v>
      </c>
      <c r="N69" s="45">
        <v>0.5</v>
      </c>
      <c r="O69" s="45">
        <v>0.5</v>
      </c>
      <c r="P69" s="46">
        <f t="shared" ref="P69:P73" si="30">SUM(C69:O69)</f>
        <v>19.5</v>
      </c>
      <c r="Q69" s="53">
        <v>1</v>
      </c>
      <c r="R69" s="53">
        <v>1</v>
      </c>
      <c r="S69" s="53">
        <v>0</v>
      </c>
      <c r="T69" s="55">
        <v>2</v>
      </c>
      <c r="U69" s="54">
        <v>1</v>
      </c>
      <c r="V69" s="54">
        <v>0</v>
      </c>
      <c r="W69" s="54">
        <v>1</v>
      </c>
      <c r="X69" s="46">
        <f t="shared" ref="X69:X73" si="31">SUM(Q69:W69)</f>
        <v>6</v>
      </c>
      <c r="Y69" s="47">
        <f t="shared" ref="Y69:Y73" si="32">SUM(P69,X69)</f>
        <v>25.5</v>
      </c>
      <c r="Z69" s="41">
        <v>426</v>
      </c>
      <c r="AA69" s="141">
        <v>4081783</v>
      </c>
      <c r="AB69" s="8"/>
    </row>
    <row r="70" spans="1:28" s="1" customFormat="1">
      <c r="A70" s="145"/>
      <c r="B70" s="44">
        <v>2017</v>
      </c>
      <c r="C70" s="57">
        <v>3</v>
      </c>
      <c r="D70" s="45">
        <f>'Policy Scope'!AI67</f>
        <v>3</v>
      </c>
      <c r="E70" s="45">
        <f>'Effective Political Discretion'!W66</f>
        <v>2</v>
      </c>
      <c r="F70" s="55">
        <v>4</v>
      </c>
      <c r="G70" s="55">
        <v>2</v>
      </c>
      <c r="H70" s="45">
        <v>2</v>
      </c>
      <c r="I70" s="55">
        <v>1</v>
      </c>
      <c r="J70" s="45">
        <v>1</v>
      </c>
      <c r="K70" s="45">
        <v>0</v>
      </c>
      <c r="L70" s="45">
        <v>0.5</v>
      </c>
      <c r="M70" s="45">
        <v>0</v>
      </c>
      <c r="N70" s="45">
        <v>0.5</v>
      </c>
      <c r="O70" s="45">
        <v>0.5</v>
      </c>
      <c r="P70" s="46">
        <f t="shared" si="30"/>
        <v>19.5</v>
      </c>
      <c r="Q70" s="53">
        <v>1</v>
      </c>
      <c r="R70" s="53">
        <v>1</v>
      </c>
      <c r="S70" s="53">
        <v>0</v>
      </c>
      <c r="T70" s="55">
        <v>2</v>
      </c>
      <c r="U70" s="54">
        <v>1</v>
      </c>
      <c r="V70" s="54">
        <v>0</v>
      </c>
      <c r="W70" s="54">
        <v>1</v>
      </c>
      <c r="X70" s="46">
        <f t="shared" si="31"/>
        <v>6</v>
      </c>
      <c r="Y70" s="47">
        <f t="shared" si="32"/>
        <v>25.5</v>
      </c>
      <c r="Z70" s="41">
        <v>423</v>
      </c>
      <c r="AA70" s="141">
        <v>4081308</v>
      </c>
      <c r="AB70" s="8"/>
    </row>
    <row r="71" spans="1:28" s="1" customFormat="1">
      <c r="A71" s="145"/>
      <c r="B71" s="44">
        <v>2018</v>
      </c>
      <c r="C71" s="57">
        <v>3</v>
      </c>
      <c r="D71" s="45">
        <f>'Policy Scope'!AI68</f>
        <v>3</v>
      </c>
      <c r="E71" s="45">
        <f>'Effective Political Discretion'!W67</f>
        <v>2</v>
      </c>
      <c r="F71" s="55">
        <v>4</v>
      </c>
      <c r="G71" s="55">
        <v>2</v>
      </c>
      <c r="H71" s="45">
        <v>2</v>
      </c>
      <c r="I71" s="55">
        <v>1</v>
      </c>
      <c r="J71" s="45">
        <v>1</v>
      </c>
      <c r="K71" s="45">
        <v>0</v>
      </c>
      <c r="L71" s="45">
        <v>0.5</v>
      </c>
      <c r="M71" s="45">
        <v>0</v>
      </c>
      <c r="N71" s="45">
        <v>0.5</v>
      </c>
      <c r="O71" s="45">
        <v>0.5</v>
      </c>
      <c r="P71" s="46">
        <f t="shared" si="30"/>
        <v>19.5</v>
      </c>
      <c r="Q71" s="53">
        <v>1</v>
      </c>
      <c r="R71" s="53">
        <v>1</v>
      </c>
      <c r="S71" s="53">
        <v>0</v>
      </c>
      <c r="T71" s="55">
        <v>2</v>
      </c>
      <c r="U71" s="54">
        <v>1</v>
      </c>
      <c r="V71" s="54">
        <v>0</v>
      </c>
      <c r="W71" s="54">
        <v>1</v>
      </c>
      <c r="X71" s="46">
        <f t="shared" si="31"/>
        <v>6</v>
      </c>
      <c r="Y71" s="47">
        <f t="shared" si="32"/>
        <v>25.5</v>
      </c>
      <c r="Z71" s="41">
        <v>421</v>
      </c>
      <c r="AA71" s="142">
        <v>4077937</v>
      </c>
      <c r="AB71" s="8"/>
    </row>
    <row r="72" spans="1:28" s="1" customFormat="1">
      <c r="A72" s="145"/>
      <c r="B72" s="44">
        <v>2019</v>
      </c>
      <c r="C72" s="57">
        <v>3</v>
      </c>
      <c r="D72" s="45">
        <f>'Policy Scope'!AI69</f>
        <v>3</v>
      </c>
      <c r="E72" s="45">
        <f>'Effective Political Discretion'!W68</f>
        <v>2</v>
      </c>
      <c r="F72" s="55">
        <v>4</v>
      </c>
      <c r="G72" s="55">
        <v>2</v>
      </c>
      <c r="H72" s="45">
        <v>2</v>
      </c>
      <c r="I72" s="55">
        <v>1</v>
      </c>
      <c r="J72" s="45">
        <v>1</v>
      </c>
      <c r="K72" s="45">
        <v>0</v>
      </c>
      <c r="L72" s="45">
        <v>0.5</v>
      </c>
      <c r="M72" s="45">
        <v>0</v>
      </c>
      <c r="N72" s="45">
        <v>0.5</v>
      </c>
      <c r="O72" s="45">
        <v>0.5</v>
      </c>
      <c r="P72" s="46">
        <f t="shared" si="30"/>
        <v>19.5</v>
      </c>
      <c r="Q72" s="53">
        <v>1</v>
      </c>
      <c r="R72" s="53">
        <v>1</v>
      </c>
      <c r="S72" s="53">
        <v>0</v>
      </c>
      <c r="T72" s="55">
        <v>2</v>
      </c>
      <c r="U72" s="54">
        <v>1</v>
      </c>
      <c r="V72" s="54">
        <v>0</v>
      </c>
      <c r="W72" s="54">
        <v>1</v>
      </c>
      <c r="X72" s="46">
        <f t="shared" si="31"/>
        <v>6</v>
      </c>
      <c r="Y72" s="47">
        <f t="shared" si="32"/>
        <v>25.5</v>
      </c>
      <c r="Z72" s="41">
        <v>419</v>
      </c>
      <c r="AA72" s="142">
        <v>4071971</v>
      </c>
      <c r="AB72" s="8"/>
    </row>
    <row r="73" spans="1:28" s="1" customFormat="1">
      <c r="A73" s="146"/>
      <c r="B73" s="48">
        <v>2020</v>
      </c>
      <c r="C73" s="64">
        <v>3</v>
      </c>
      <c r="D73" s="49">
        <f>'Policy Scope'!AI70</f>
        <v>3</v>
      </c>
      <c r="E73" s="49">
        <f>'Effective Political Discretion'!W69</f>
        <v>2</v>
      </c>
      <c r="F73" s="64">
        <v>4</v>
      </c>
      <c r="G73" s="64">
        <v>2</v>
      </c>
      <c r="H73" s="49">
        <v>2</v>
      </c>
      <c r="I73" s="64">
        <v>1</v>
      </c>
      <c r="J73" s="49">
        <v>1</v>
      </c>
      <c r="K73" s="49">
        <v>0</v>
      </c>
      <c r="L73" s="49">
        <v>0.5</v>
      </c>
      <c r="M73" s="49">
        <v>0</v>
      </c>
      <c r="N73" s="49">
        <v>0.5</v>
      </c>
      <c r="O73" s="49">
        <v>0.5</v>
      </c>
      <c r="P73" s="50">
        <f t="shared" si="30"/>
        <v>19.5</v>
      </c>
      <c r="Q73" s="65">
        <v>1</v>
      </c>
      <c r="R73" s="65">
        <v>1</v>
      </c>
      <c r="S73" s="65">
        <v>0</v>
      </c>
      <c r="T73" s="64">
        <v>2</v>
      </c>
      <c r="U73" s="66">
        <v>1</v>
      </c>
      <c r="V73" s="66">
        <v>0</v>
      </c>
      <c r="W73" s="66">
        <v>1</v>
      </c>
      <c r="X73" s="50">
        <f t="shared" si="31"/>
        <v>6</v>
      </c>
      <c r="Y73" s="51">
        <f t="shared" si="32"/>
        <v>25.5</v>
      </c>
      <c r="Z73" s="52">
        <v>419</v>
      </c>
      <c r="AA73" s="143">
        <v>4063892</v>
      </c>
      <c r="AB73" s="8"/>
    </row>
    <row r="74" spans="1:28" s="1" customFormat="1">
      <c r="A74" s="144" t="s">
        <v>84</v>
      </c>
      <c r="B74" s="44">
        <v>2015</v>
      </c>
      <c r="C74" s="57">
        <v>3</v>
      </c>
      <c r="D74" s="45">
        <f>'Policy Scope'!AI71</f>
        <v>3</v>
      </c>
      <c r="E74" s="45">
        <f>'Effective Political Discretion'!W70</f>
        <v>2</v>
      </c>
      <c r="F74" s="55">
        <v>4</v>
      </c>
      <c r="G74" s="55">
        <v>2</v>
      </c>
      <c r="H74" s="45">
        <v>2</v>
      </c>
      <c r="I74" s="55">
        <v>1</v>
      </c>
      <c r="J74" s="45">
        <v>1</v>
      </c>
      <c r="K74" s="45">
        <v>0</v>
      </c>
      <c r="L74" s="45">
        <v>0.5</v>
      </c>
      <c r="M74" s="45">
        <v>0</v>
      </c>
      <c r="N74" s="45">
        <v>0.5</v>
      </c>
      <c r="O74" s="45">
        <v>0.5</v>
      </c>
      <c r="P74" s="46">
        <f>SUM(C74:O74)</f>
        <v>19.5</v>
      </c>
      <c r="Q74" s="53">
        <v>1</v>
      </c>
      <c r="R74" s="53">
        <v>1</v>
      </c>
      <c r="S74" s="53">
        <v>0</v>
      </c>
      <c r="T74" s="55">
        <v>2</v>
      </c>
      <c r="U74" s="54">
        <v>1</v>
      </c>
      <c r="V74" s="54">
        <v>0</v>
      </c>
      <c r="W74" s="54">
        <v>1</v>
      </c>
      <c r="X74" s="46">
        <f>SUM(Q74:W74)</f>
        <v>6</v>
      </c>
      <c r="Y74" s="47">
        <f>SUM(P74,X74)</f>
        <v>25.5</v>
      </c>
      <c r="Z74" s="41">
        <v>218</v>
      </c>
      <c r="AA74" s="63">
        <v>2245470</v>
      </c>
      <c r="AB74" s="8"/>
    </row>
    <row r="75" spans="1:28" s="1" customFormat="1">
      <c r="A75" s="145"/>
      <c r="B75" s="44">
        <v>2016</v>
      </c>
      <c r="C75" s="57">
        <v>3</v>
      </c>
      <c r="D75" s="45">
        <f>'Policy Scope'!AI72</f>
        <v>3</v>
      </c>
      <c r="E75" s="45">
        <f>'Effective Political Discretion'!W71</f>
        <v>2</v>
      </c>
      <c r="F75" s="55">
        <v>4</v>
      </c>
      <c r="G75" s="55">
        <v>2</v>
      </c>
      <c r="H75" s="45">
        <v>2</v>
      </c>
      <c r="I75" s="55">
        <v>1</v>
      </c>
      <c r="J75" s="45">
        <v>1</v>
      </c>
      <c r="K75" s="45">
        <v>0</v>
      </c>
      <c r="L75" s="45">
        <v>0.5</v>
      </c>
      <c r="M75" s="45">
        <v>0</v>
      </c>
      <c r="N75" s="45">
        <v>0.5</v>
      </c>
      <c r="O75" s="45">
        <v>0.5</v>
      </c>
      <c r="P75" s="46">
        <f t="shared" ref="P75:P79" si="33">SUM(C75:O75)</f>
        <v>19.5</v>
      </c>
      <c r="Q75" s="53">
        <v>1</v>
      </c>
      <c r="R75" s="53">
        <v>1</v>
      </c>
      <c r="S75" s="53">
        <v>0</v>
      </c>
      <c r="T75" s="55">
        <v>2</v>
      </c>
      <c r="U75" s="54">
        <v>1</v>
      </c>
      <c r="V75" s="54">
        <v>0</v>
      </c>
      <c r="W75" s="54">
        <v>1</v>
      </c>
      <c r="X75" s="46">
        <f t="shared" ref="X75:X79" si="34">SUM(Q75:W75)</f>
        <v>6</v>
      </c>
      <c r="Y75" s="47">
        <f t="shared" ref="Y75:Y79" si="35">SUM(P75,X75)</f>
        <v>25.5</v>
      </c>
      <c r="Z75" s="41">
        <v>218</v>
      </c>
      <c r="AA75" s="63">
        <v>2236252</v>
      </c>
      <c r="AB75" s="8"/>
    </row>
    <row r="76" spans="1:28" s="1" customFormat="1">
      <c r="A76" s="145"/>
      <c r="B76" s="44">
        <v>2017</v>
      </c>
      <c r="C76" s="57">
        <v>3</v>
      </c>
      <c r="D76" s="45">
        <f>'Policy Scope'!AI73</f>
        <v>3</v>
      </c>
      <c r="E76" s="45">
        <f>'Effective Political Discretion'!W72</f>
        <v>2</v>
      </c>
      <c r="F76" s="55">
        <v>4</v>
      </c>
      <c r="G76" s="55">
        <v>2</v>
      </c>
      <c r="H76" s="45">
        <v>2</v>
      </c>
      <c r="I76" s="55">
        <v>1</v>
      </c>
      <c r="J76" s="45">
        <v>1</v>
      </c>
      <c r="K76" s="45">
        <v>0</v>
      </c>
      <c r="L76" s="45">
        <v>0.5</v>
      </c>
      <c r="M76" s="45">
        <v>0</v>
      </c>
      <c r="N76" s="45">
        <v>0.5</v>
      </c>
      <c r="O76" s="45">
        <v>0.5</v>
      </c>
      <c r="P76" s="46">
        <f t="shared" si="33"/>
        <v>19.5</v>
      </c>
      <c r="Q76" s="53">
        <v>1</v>
      </c>
      <c r="R76" s="53">
        <v>1</v>
      </c>
      <c r="S76" s="53">
        <v>0</v>
      </c>
      <c r="T76" s="55">
        <v>2</v>
      </c>
      <c r="U76" s="54">
        <v>1</v>
      </c>
      <c r="V76" s="54">
        <v>0</v>
      </c>
      <c r="W76" s="54">
        <v>1</v>
      </c>
      <c r="X76" s="46">
        <f t="shared" si="34"/>
        <v>6</v>
      </c>
      <c r="Y76" s="47">
        <f t="shared" si="35"/>
        <v>25.5</v>
      </c>
      <c r="Z76" s="41">
        <v>218</v>
      </c>
      <c r="AA76" s="63">
        <v>2223081</v>
      </c>
      <c r="AB76" s="8"/>
    </row>
    <row r="77" spans="1:28" s="1" customFormat="1">
      <c r="A77" s="145"/>
      <c r="B77" s="44">
        <v>2018</v>
      </c>
      <c r="C77" s="57">
        <v>3</v>
      </c>
      <c r="D77" s="45">
        <f>'Policy Scope'!AI74</f>
        <v>3</v>
      </c>
      <c r="E77" s="45">
        <f>'Effective Political Discretion'!W73</f>
        <v>2</v>
      </c>
      <c r="F77" s="55">
        <v>4</v>
      </c>
      <c r="G77" s="55">
        <v>2</v>
      </c>
      <c r="H77" s="45">
        <v>2</v>
      </c>
      <c r="I77" s="55">
        <v>1</v>
      </c>
      <c r="J77" s="45">
        <v>1</v>
      </c>
      <c r="K77" s="45">
        <v>0</v>
      </c>
      <c r="L77" s="45">
        <v>0.5</v>
      </c>
      <c r="M77" s="45">
        <v>0</v>
      </c>
      <c r="N77" s="45">
        <v>0.5</v>
      </c>
      <c r="O77" s="45">
        <v>0.5</v>
      </c>
      <c r="P77" s="46">
        <f t="shared" si="33"/>
        <v>19.5</v>
      </c>
      <c r="Q77" s="53">
        <v>1</v>
      </c>
      <c r="R77" s="53">
        <v>1</v>
      </c>
      <c r="S77" s="53">
        <v>0</v>
      </c>
      <c r="T77" s="55">
        <v>2</v>
      </c>
      <c r="U77" s="54">
        <v>1</v>
      </c>
      <c r="V77" s="54">
        <v>0</v>
      </c>
      <c r="W77" s="54">
        <v>1</v>
      </c>
      <c r="X77" s="46">
        <f t="shared" si="34"/>
        <v>6</v>
      </c>
      <c r="Y77" s="47">
        <f t="shared" si="35"/>
        <v>25.5</v>
      </c>
      <c r="Z77" s="41">
        <v>218</v>
      </c>
      <c r="AA77" s="63">
        <v>2208321</v>
      </c>
      <c r="AB77" s="8"/>
    </row>
    <row r="78" spans="1:28" s="1" customFormat="1">
      <c r="A78" s="145"/>
      <c r="B78" s="44">
        <v>2019</v>
      </c>
      <c r="C78" s="57">
        <v>3</v>
      </c>
      <c r="D78" s="45">
        <f>'Policy Scope'!AI75</f>
        <v>3</v>
      </c>
      <c r="E78" s="45">
        <f>'Effective Political Discretion'!W74</f>
        <v>2</v>
      </c>
      <c r="F78" s="55">
        <v>4</v>
      </c>
      <c r="G78" s="55">
        <v>2</v>
      </c>
      <c r="H78" s="45">
        <v>2</v>
      </c>
      <c r="I78" s="55">
        <v>1</v>
      </c>
      <c r="J78" s="45">
        <v>1</v>
      </c>
      <c r="K78" s="45">
        <v>0</v>
      </c>
      <c r="L78" s="45">
        <v>0.5</v>
      </c>
      <c r="M78" s="45">
        <v>0</v>
      </c>
      <c r="N78" s="45">
        <v>0.5</v>
      </c>
      <c r="O78" s="45">
        <v>0.5</v>
      </c>
      <c r="P78" s="46">
        <f t="shared" si="33"/>
        <v>19.5</v>
      </c>
      <c r="Q78" s="53">
        <v>1</v>
      </c>
      <c r="R78" s="53">
        <v>1</v>
      </c>
      <c r="S78" s="53">
        <v>0</v>
      </c>
      <c r="T78" s="55">
        <v>2</v>
      </c>
      <c r="U78" s="54">
        <v>1</v>
      </c>
      <c r="V78" s="54">
        <v>0</v>
      </c>
      <c r="W78" s="54">
        <v>1</v>
      </c>
      <c r="X78" s="46">
        <f t="shared" si="34"/>
        <v>6</v>
      </c>
      <c r="Y78" s="47">
        <f t="shared" si="35"/>
        <v>25.5</v>
      </c>
      <c r="Z78" s="41">
        <v>218</v>
      </c>
      <c r="AA78" s="63">
        <v>2194782</v>
      </c>
      <c r="AB78" s="8"/>
    </row>
    <row r="79" spans="1:28" s="1" customFormat="1">
      <c r="A79" s="146"/>
      <c r="B79" s="48">
        <v>2020</v>
      </c>
      <c r="C79" s="64">
        <v>3</v>
      </c>
      <c r="D79" s="49">
        <f>'Policy Scope'!AI76</f>
        <v>3</v>
      </c>
      <c r="E79" s="49">
        <f>'Effective Political Discretion'!W75</f>
        <v>2</v>
      </c>
      <c r="F79" s="64">
        <v>4</v>
      </c>
      <c r="G79" s="64">
        <v>2</v>
      </c>
      <c r="H79" s="49">
        <v>2</v>
      </c>
      <c r="I79" s="64">
        <v>1</v>
      </c>
      <c r="J79" s="49">
        <v>1</v>
      </c>
      <c r="K79" s="49">
        <v>0</v>
      </c>
      <c r="L79" s="49">
        <v>0.5</v>
      </c>
      <c r="M79" s="49">
        <v>0</v>
      </c>
      <c r="N79" s="49">
        <v>0.5</v>
      </c>
      <c r="O79" s="49">
        <v>0.5</v>
      </c>
      <c r="P79" s="50">
        <f t="shared" si="33"/>
        <v>19.5</v>
      </c>
      <c r="Q79" s="65">
        <v>1</v>
      </c>
      <c r="R79" s="65">
        <v>1</v>
      </c>
      <c r="S79" s="65">
        <v>0</v>
      </c>
      <c r="T79" s="64">
        <v>2</v>
      </c>
      <c r="U79" s="66">
        <v>1</v>
      </c>
      <c r="V79" s="66">
        <v>0</v>
      </c>
      <c r="W79" s="66">
        <v>1</v>
      </c>
      <c r="X79" s="50">
        <f t="shared" si="34"/>
        <v>6</v>
      </c>
      <c r="Y79" s="51">
        <f t="shared" si="35"/>
        <v>25.5</v>
      </c>
      <c r="Z79" s="52">
        <v>218</v>
      </c>
      <c r="AA79" s="62">
        <v>2184264</v>
      </c>
      <c r="AB79" s="8"/>
    </row>
    <row r="80" spans="1:28" s="1" customFormat="1">
      <c r="A80" s="144" t="s">
        <v>85</v>
      </c>
      <c r="B80" s="44">
        <v>2015</v>
      </c>
      <c r="C80" s="57">
        <v>3</v>
      </c>
      <c r="D80" s="45">
        <f>'Policy Scope'!AI77</f>
        <v>3</v>
      </c>
      <c r="E80" s="45">
        <f>'Effective Political Discretion'!W76</f>
        <v>2</v>
      </c>
      <c r="F80" s="55">
        <v>4</v>
      </c>
      <c r="G80" s="55">
        <v>2</v>
      </c>
      <c r="H80" s="45">
        <v>2</v>
      </c>
      <c r="I80" s="55">
        <v>1</v>
      </c>
      <c r="J80" s="45">
        <v>1</v>
      </c>
      <c r="K80" s="45">
        <v>0</v>
      </c>
      <c r="L80" s="45">
        <v>0.5</v>
      </c>
      <c r="M80" s="45">
        <v>0</v>
      </c>
      <c r="N80" s="45">
        <v>0.5</v>
      </c>
      <c r="O80" s="45">
        <v>0.5</v>
      </c>
      <c r="P80" s="46">
        <f>SUM(C80:O80)</f>
        <v>19.5</v>
      </c>
      <c r="Q80" s="53">
        <v>1</v>
      </c>
      <c r="R80" s="53">
        <v>1</v>
      </c>
      <c r="S80" s="53">
        <v>0</v>
      </c>
      <c r="T80" s="55">
        <v>2</v>
      </c>
      <c r="U80" s="54">
        <v>1</v>
      </c>
      <c r="V80" s="54">
        <v>0</v>
      </c>
      <c r="W80" s="54">
        <v>1</v>
      </c>
      <c r="X80" s="46">
        <f>SUM(Q80:W80)</f>
        <v>6</v>
      </c>
      <c r="Y80" s="47">
        <f>SUM(P80,X80)</f>
        <v>25.5</v>
      </c>
      <c r="Z80" s="41">
        <v>849</v>
      </c>
      <c r="AA80" s="123">
        <v>2170714</v>
      </c>
      <c r="AB80" s="8"/>
    </row>
    <row r="81" spans="1:28" s="1" customFormat="1">
      <c r="A81" s="145"/>
      <c r="B81" s="44">
        <v>2016</v>
      </c>
      <c r="C81" s="57">
        <v>3</v>
      </c>
      <c r="D81" s="45">
        <f>'Policy Scope'!AI78</f>
        <v>3</v>
      </c>
      <c r="E81" s="45">
        <f>'Effective Political Discretion'!W77</f>
        <v>2</v>
      </c>
      <c r="F81" s="55">
        <v>4</v>
      </c>
      <c r="G81" s="55">
        <v>2</v>
      </c>
      <c r="H81" s="45">
        <v>2</v>
      </c>
      <c r="I81" s="55">
        <v>1</v>
      </c>
      <c r="J81" s="45">
        <v>1</v>
      </c>
      <c r="K81" s="45">
        <v>0</v>
      </c>
      <c r="L81" s="45">
        <v>0.5</v>
      </c>
      <c r="M81" s="45">
        <v>0</v>
      </c>
      <c r="N81" s="45">
        <v>0.5</v>
      </c>
      <c r="O81" s="45">
        <v>0.5</v>
      </c>
      <c r="P81" s="46">
        <f t="shared" ref="P81:P85" si="36">SUM(C81:O81)</f>
        <v>19.5</v>
      </c>
      <c r="Q81" s="53">
        <v>1</v>
      </c>
      <c r="R81" s="53">
        <v>1</v>
      </c>
      <c r="S81" s="53">
        <v>0</v>
      </c>
      <c r="T81" s="55">
        <v>2</v>
      </c>
      <c r="U81" s="54">
        <v>1</v>
      </c>
      <c r="V81" s="54">
        <v>0</v>
      </c>
      <c r="W81" s="54">
        <v>1</v>
      </c>
      <c r="X81" s="46">
        <f t="shared" ref="X81:X85" si="37">SUM(Q81:W81)</f>
        <v>6</v>
      </c>
      <c r="Y81" s="47">
        <f t="shared" ref="Y81:Y85" si="38">SUM(P81,X81)</f>
        <v>25.5</v>
      </c>
      <c r="Z81" s="41">
        <v>849</v>
      </c>
      <c r="AA81" s="124">
        <v>2158128</v>
      </c>
      <c r="AB81" s="8"/>
    </row>
    <row r="82" spans="1:28" s="1" customFormat="1">
      <c r="A82" s="145"/>
      <c r="B82" s="44">
        <v>2017</v>
      </c>
      <c r="C82" s="57">
        <v>3</v>
      </c>
      <c r="D82" s="45">
        <f>'Policy Scope'!AI79</f>
        <v>3</v>
      </c>
      <c r="E82" s="45">
        <f>'Effective Political Discretion'!W78</f>
        <v>2</v>
      </c>
      <c r="F82" s="55">
        <v>4</v>
      </c>
      <c r="G82" s="55">
        <v>2</v>
      </c>
      <c r="H82" s="45">
        <v>2</v>
      </c>
      <c r="I82" s="55">
        <v>1</v>
      </c>
      <c r="J82" s="45">
        <v>1</v>
      </c>
      <c r="K82" s="45">
        <v>0</v>
      </c>
      <c r="L82" s="45">
        <v>0.5</v>
      </c>
      <c r="M82" s="45">
        <v>0</v>
      </c>
      <c r="N82" s="45">
        <v>0.5</v>
      </c>
      <c r="O82" s="45">
        <v>0.5</v>
      </c>
      <c r="P82" s="46">
        <f t="shared" si="36"/>
        <v>19.5</v>
      </c>
      <c r="Q82" s="53">
        <v>1</v>
      </c>
      <c r="R82" s="53">
        <v>1</v>
      </c>
      <c r="S82" s="53">
        <v>0</v>
      </c>
      <c r="T82" s="55">
        <v>2</v>
      </c>
      <c r="U82" s="54">
        <v>1</v>
      </c>
      <c r="V82" s="54">
        <v>0</v>
      </c>
      <c r="W82" s="54">
        <v>1</v>
      </c>
      <c r="X82" s="46">
        <f t="shared" si="37"/>
        <v>6</v>
      </c>
      <c r="Y82" s="47">
        <f t="shared" si="38"/>
        <v>25.5</v>
      </c>
      <c r="Z82" s="41">
        <v>849</v>
      </c>
      <c r="AA82" s="124">
        <v>2151205</v>
      </c>
      <c r="AB82" s="8"/>
    </row>
    <row r="83" spans="1:28" s="1" customFormat="1">
      <c r="A83" s="145"/>
      <c r="B83" s="44">
        <v>2018</v>
      </c>
      <c r="C83" s="57">
        <v>3</v>
      </c>
      <c r="D83" s="45">
        <f>'Policy Scope'!AI80</f>
        <v>3</v>
      </c>
      <c r="E83" s="45">
        <f>'Effective Political Discretion'!W79</f>
        <v>2</v>
      </c>
      <c r="F83" s="55">
        <v>4</v>
      </c>
      <c r="G83" s="55">
        <v>2</v>
      </c>
      <c r="H83" s="45">
        <v>2</v>
      </c>
      <c r="I83" s="55">
        <v>1</v>
      </c>
      <c r="J83" s="45">
        <v>1</v>
      </c>
      <c r="K83" s="45">
        <v>0</v>
      </c>
      <c r="L83" s="45">
        <v>0.5</v>
      </c>
      <c r="M83" s="45">
        <v>0</v>
      </c>
      <c r="N83" s="45">
        <v>0.5</v>
      </c>
      <c r="O83" s="45">
        <v>0.5</v>
      </c>
      <c r="P83" s="46">
        <f t="shared" si="36"/>
        <v>19.5</v>
      </c>
      <c r="Q83" s="53">
        <v>1</v>
      </c>
      <c r="R83" s="53">
        <v>1</v>
      </c>
      <c r="S83" s="53">
        <v>0</v>
      </c>
      <c r="T83" s="55">
        <v>2</v>
      </c>
      <c r="U83" s="54">
        <v>1</v>
      </c>
      <c r="V83" s="54">
        <v>0</v>
      </c>
      <c r="W83" s="54">
        <v>1</v>
      </c>
      <c r="X83" s="46">
        <f t="shared" si="37"/>
        <v>6</v>
      </c>
      <c r="Y83" s="47">
        <f t="shared" si="38"/>
        <v>25.5</v>
      </c>
      <c r="Z83" s="41">
        <v>849</v>
      </c>
      <c r="AA83" s="124">
        <v>2143145</v>
      </c>
      <c r="AB83" s="8"/>
    </row>
    <row r="84" spans="1:28" s="1" customFormat="1">
      <c r="A84" s="145"/>
      <c r="B84" s="44">
        <v>2019</v>
      </c>
      <c r="C84" s="57">
        <v>3</v>
      </c>
      <c r="D84" s="45">
        <f>'Policy Scope'!AI81</f>
        <v>3</v>
      </c>
      <c r="E84" s="45">
        <f>'Effective Political Discretion'!W80</f>
        <v>2</v>
      </c>
      <c r="F84" s="55">
        <v>4</v>
      </c>
      <c r="G84" s="55">
        <v>2</v>
      </c>
      <c r="H84" s="45">
        <v>2</v>
      </c>
      <c r="I84" s="55">
        <v>1</v>
      </c>
      <c r="J84" s="45">
        <v>1</v>
      </c>
      <c r="K84" s="45">
        <v>0</v>
      </c>
      <c r="L84" s="45">
        <v>0.5</v>
      </c>
      <c r="M84" s="45">
        <v>0</v>
      </c>
      <c r="N84" s="45">
        <v>0.5</v>
      </c>
      <c r="O84" s="45">
        <v>0.5</v>
      </c>
      <c r="P84" s="46">
        <f t="shared" si="36"/>
        <v>19.5</v>
      </c>
      <c r="Q84" s="53">
        <v>1</v>
      </c>
      <c r="R84" s="53">
        <v>1</v>
      </c>
      <c r="S84" s="53">
        <v>0</v>
      </c>
      <c r="T84" s="55">
        <v>2</v>
      </c>
      <c r="U84" s="54">
        <v>1</v>
      </c>
      <c r="V84" s="54">
        <v>0</v>
      </c>
      <c r="W84" s="54">
        <v>1</v>
      </c>
      <c r="X84" s="46">
        <f t="shared" si="37"/>
        <v>6</v>
      </c>
      <c r="Y84" s="47">
        <f t="shared" si="38"/>
        <v>25.5</v>
      </c>
      <c r="Z84" s="41">
        <v>821</v>
      </c>
      <c r="AA84" s="124">
        <v>2133378</v>
      </c>
      <c r="AB84" s="8"/>
    </row>
    <row r="85" spans="1:28" s="1" customFormat="1">
      <c r="A85" s="146"/>
      <c r="B85" s="48">
        <v>2020</v>
      </c>
      <c r="C85" s="64">
        <v>3</v>
      </c>
      <c r="D85" s="49">
        <f>'Policy Scope'!AI82</f>
        <v>3</v>
      </c>
      <c r="E85" s="49">
        <f>'Effective Political Discretion'!W81</f>
        <v>2</v>
      </c>
      <c r="F85" s="64">
        <v>4</v>
      </c>
      <c r="G85" s="64">
        <v>2</v>
      </c>
      <c r="H85" s="49">
        <v>2</v>
      </c>
      <c r="I85" s="64">
        <v>1</v>
      </c>
      <c r="J85" s="49">
        <v>1</v>
      </c>
      <c r="K85" s="49">
        <v>0</v>
      </c>
      <c r="L85" s="49">
        <v>0.5</v>
      </c>
      <c r="M85" s="49">
        <v>0</v>
      </c>
      <c r="N85" s="49">
        <v>0.5</v>
      </c>
      <c r="O85" s="49">
        <v>0.5</v>
      </c>
      <c r="P85" s="50">
        <f t="shared" si="36"/>
        <v>19.5</v>
      </c>
      <c r="Q85" s="65">
        <v>1</v>
      </c>
      <c r="R85" s="65">
        <v>1</v>
      </c>
      <c r="S85" s="65">
        <v>0</v>
      </c>
      <c r="T85" s="64">
        <v>2</v>
      </c>
      <c r="U85" s="66">
        <v>1</v>
      </c>
      <c r="V85" s="66">
        <v>0</v>
      </c>
      <c r="W85" s="66">
        <v>1</v>
      </c>
      <c r="X85" s="50">
        <f t="shared" si="37"/>
        <v>6</v>
      </c>
      <c r="Y85" s="51">
        <f t="shared" si="38"/>
        <v>25.5</v>
      </c>
      <c r="Z85" s="52">
        <v>634</v>
      </c>
      <c r="AA85" s="62">
        <v>2123153</v>
      </c>
      <c r="AB85" s="8"/>
    </row>
    <row r="86" spans="1:28" s="1" customForma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s="1" customForma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s="1" customForma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s="1" customForma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s="1" customForma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s="1" customForma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s="1" customForma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s="1" customForma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s="1" customForma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s="1" customForma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s="1" customForma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s="1" customForma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s="1" customForma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1" customForma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1" customForma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s="1" customForma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1" customForma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1" customForma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1" customForma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s="1" customForma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1" customForma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s="1" customForma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s="1" customForma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s="1" customForma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s="1" customForma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s="1" customForma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s="1" customForma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s="1" customForma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s="1" customForma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s="1" customForma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s="1" customForma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s="1" customForma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s="1" customForma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s="1" customForma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s="1" customForma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s="1" customForma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s="1" customForma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s="1" customForma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s="1" customForma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s="1" customForma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s="1" customForma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s="1" customForma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s="1" customForma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s="1" customForma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s="1" customForma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s="1" customForma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s="1" customForma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s="1" customForma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s="1" customForma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s="1" customForma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s="1" customForma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s="1" customForma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s="1" customForma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s="1" customForma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s="1" customForma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s="1" customForma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s="1" customForma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s="1" customForma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s="1" customForma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s="1" customForma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s="1" customForma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s="1" customForma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s="1" customForma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s="1" customForma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s="1" customForma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s="1" customForma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s="1" customForma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s="1" customForma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s="1" customForma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s="1" customForma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s="1" customForma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s="1" customForma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s="1" customForma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s="1" customForma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s="1" customForma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s="1" customForma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s="1" customForma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s="1" customForma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s="1" customForma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s="1" customForma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s="1" customForma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s="1" customForma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s="1" customForma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s="1" customForma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s="1" customForma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s="1" customForma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s="1" customForma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s="1" customForma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s="1" customForma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s="1" customForma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s="1" customForma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s="1" customForma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s="1" customForma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s="1" customForma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s="1" customForma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s="1" customForma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s="1" customForma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s="1" customForma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s="1" customForma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s="1" customForma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s="1" customForma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s="1" customForma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s="1" customForma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s="1" customForma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s="1" customForma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s="1" customForma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s="1" customForma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s="1" customForma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s="1" customForma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s="1" customForma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s="1" customForma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s="1" customForma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s="1" customForma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s="1" customForma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s="1" customForma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s="1" customForma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s="1" customForma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s="1" customForma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s="1" customForma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s="1" customForma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s="1" customForma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s="1" customForma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s="1" customForma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s="1" customForma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s="1" customForma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s="1" customForma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s="1" customForma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s="1" customForma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s="1" customForma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s="1" customForma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s="1" customForma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s="1" customForma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s="1" customForma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s="1" customForma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s="1" customForma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s="1" customForma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s="1" customForma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s="1" customForma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s="1" customForma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s="1" customForma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s="1" customForma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s="1" customForma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s="1" customForma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s="1" customForma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s="1" customForma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s="1" customForma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s="1" customForma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s="1" customForma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s="1" customForma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s="1" customForma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s="1" customForma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s="1" customForma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s="1" customForma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s="1" customForma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s="1" customForma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s="1" customForma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s="1" customForma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s="1" customForma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s="1" customForma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s="1" customForma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s="1" customForma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s="1" customForma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s="1" customForma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s="1" customForma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s="1" customForma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s="1" customForma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s="1" customForma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s="1" customForma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s="1" customForma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s="1" customForma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s="1" customForma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s="1" customForma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s="1" customForma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s="1" customForma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s="1" customForma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s="1" customForma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s="1" customForma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s="1" customForma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s="1" customForma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s="1" customForma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s="1" customForma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s="1" customForma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s="1" customForma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s="1" customForma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s="1" customForma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s="1" customForma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s="1" customForma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s="1" customForma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s="1" customForma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s="1" customForma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s="1" customForma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s="1" customForma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s="1" customForma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s="1" customForma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s="1" customForma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s="1" customForma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s="1" customForma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s="1" customForma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s="1" customForma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s="1" customForma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s="1" customForma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s="1" customForma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s="1" customForma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s="1" customForma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s="1" customForma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s="1" customForma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s="1" customForma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s="1" customForma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s="1" customForma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s="1" customForma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s="1" customForma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s="1" customForma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s="1" customForma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s="1" customForma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s="1" customForma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s="1" customForma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s="1" customForma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s="1" customForma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s="1" customForma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s="1" customForma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s="1" customForma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s="1" customForma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s="1" customForma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s="1" customForma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s="1" customForma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s="1" customForma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s="1" customForma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s="1" customForma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s="1" customForma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s="1" customForma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s="1" customForma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s="1" customForma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s="1" customForma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s="1" customForma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s="1" customForma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s="1" customForma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s="1" customForma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s="1" customForma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s="1" customForma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s="1" customForma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s="1" customForma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s="1" customForma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s="1" customForma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s="1" customForma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s="1" customForma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s="1" customForma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s="1" customForma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s="1" customForma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s="1" customForma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s="1" customForma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s="1" customForma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s="1" customForma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s="1" customForma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s="1" customForma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s="1" customForma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s="1" customForma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s="1" customForma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s="1" customForma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s="1" customForma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s="1" customForma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s="1" customForma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s="1" customForma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s="1" customForma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s="1" customForma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s="1" customForma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s="1" customForma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s="1" customForma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s="1" customForma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s="1" customForma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s="1" customForma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s="1" customForma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s="1" customForma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s="1" customForma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s="1" customForma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s="1" customForma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s="1" customForma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s="1" customForma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s="1" customForma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s="1" customForma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s="1" customForma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s="1" customForma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s="1" customForma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s="1" customForma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s="1" customForma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s="1" customForma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s="1" customForma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s="1" customForma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s="1" customForma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s="1" customForma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s="1" customForma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s="1" customForma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s="1" customForma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s="1" customForma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s="1" customForma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s="1" customForma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s="1" customForma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s="1" customForma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s="1" customForma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s="1" customForma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s="1" customForma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s="1" customForma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s="1" customForma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s="1" customForma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s="1" customForma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s="1" customForma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s="1" customForma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s="1" customForma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s="1" customForma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s="1" customForma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s="1" customForma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s="1" customForma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s="1" customForma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s="1" customForma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s="1" customForma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s="1" customForma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s="1" customForma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s="1" customForma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s="1" customForma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s="1" customForma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s="1" customForma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s="1" customForma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s="1" customForma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s="1" customForma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s="1" customForma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s="1" customForma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s="1" customForma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s="1" customForma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s="1" customForma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s="1" customForma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s="1" customForma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s="1" customForma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s="1" customForma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s="1" customForma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s="1" customForma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s="1" customForma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s="1" customForma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s="1" customForma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s="1" customForma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s="1" customForma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s="1" customForma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s="1" customForma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s="1" customForma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s="1" customForma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s="1" customForma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s="1" customForma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s="1" customForma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s="1" customForma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s="1" customForma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s="1" customForma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s="1" customForma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s="1" customForma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s="1" customForma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s="1" customForma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s="1" customForma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s="1" customForma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s="1" customForma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s="1" customForma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s="1" customForma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s="1" customForma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s="1" customForma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s="1" customForma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s="1" customForma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s="1" customForma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s="1" customForma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s="1" customForma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s="1" customForma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s="1" customForma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s="1" customForma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s="1" customForma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s="1" customForma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s="1" customForma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s="1" customForma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s="1" customForma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s="1" customForma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s="1" customForma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s="1" customForma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s="1" customForma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s="1" customForma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s="1" customForma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s="1" customForma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s="1" customForma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s="1" customForma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s="1" customForma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s="1" customForma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s="1" customForma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s="1" customForma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s="1" customForma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s="1" customForma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s="1" customForma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s="1" customForma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s="1" customForma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s="1" customForma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s="1" customForma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s="1" customForma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s="1" customForma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s="1" customForma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s="1" customForma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s="1" customForma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s="1" customForma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s="1" customForma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s="1" customForma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s="1" customForma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s="1" customForma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s="1" customForma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s="1" customForma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s="1" customForma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s="1" customForma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s="1" customForma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s="1" customForma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s="1" customForma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s="1" customForma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s="1" customForma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s="1" customForma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s="1" customForma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s="1" customForma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s="1" customForma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s="1" customForma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s="1" customForma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s="1" customForma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s="1" customForma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s="1" customForma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s="1" customForma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s="1" customForma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s="1" customForma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s="1" customForma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s="1" customForma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s="1" customForma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s="1" customForma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s="1" customForma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s="1" customForma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s="1" customForma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s="1" customForma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s="1" customForma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s="1" customForma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s="1" customForma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s="1" customForma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s="1" customForma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s="1" customForma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s="1" customForma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s="1" customForma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s="1" customForma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s="1" customForma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s="1" customForma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s="1" customForma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s="1" customForma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s="1" customForma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s="1" customForma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s="1" customForma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s="1" customForma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s="1" customForma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s="1" customForma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s="1" customForma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s="1" customForma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s="1" customForma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s="1" customForma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s="1" customForma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s="1" customForma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s="1" customForma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s="1" customForma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s="1" customForma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s="1" customForma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s="1" customForma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s="1" customForma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s="1" customForma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s="1" customForma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s="1" customForma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s="1" customForma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s="1" customForma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s="1" customForma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s="1" customForma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s="1" customForma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s="1" customForma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s="1" customForma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s="1" customForma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s="1" customForma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s="1" customForma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s="1" customForma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s="1" customForma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s="1" customForma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s="1" customForma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s="1" customForma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s="1" customForma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s="1" customForma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s="1" customForma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s="1" customForma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s="1" customForma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s="1" customForma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s="1" customForma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s="1" customForma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s="1" customForma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s="1" customForma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s="1" customForma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s="1" customForma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s="1" customForma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s="1" customForma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s="1" customForma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s="1" customForma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s="1" customForma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s="1" customForma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s="1" customForma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s="1" customForma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s="1" customForma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s="1" customForma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s="1" customForma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s="1" customForma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s="1" customForma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s="1" customForma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s="1" customForma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s="1" customForma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s="1" customForma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s="1" customForma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s="1" customForma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s="1" customForma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s="1" customForma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s="1" customForma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s="1" customForma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s="1" customForma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s="1" customForma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s="1" customForma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s="1" customForma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s="1" customForma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s="1" customForma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s="1" customForma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s="1" customForma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s="1" customForma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s="1" customForma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s="1" customForma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s="1" customForma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s="1" customForma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s="1" customForma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s="1" customForma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s="1" customForma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s="1" customForma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s="1" customForma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s="1" customForma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s="1" customForma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s="1" customForma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s="1" customForma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s="1" customForma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s="1" customForma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s="1" customForma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s="1" customForma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s="1" customForma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s="1" customForma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s="1" customForma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s="1" customForma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s="1" customForma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s="1" customForma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s="1" customForma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s="1" customForma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s="1" customForma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s="1" customForma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s="1" customForma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s="1" customForma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s="1" customForma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s="1" customForma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s="1" customForma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s="1" customForma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s="1" customForma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s="1" customForma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s="1" customForma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s="1" customForma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s="1" customForma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s="1" customForma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s="1" customForma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s="1" customForma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s="1" customForma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s="1" customForma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s="1" customForma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s="1" customForma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s="1" customForma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s="1" customForma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s="1" customForma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s="1" customForma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s="1" customForma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s="1" customForma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s="1" customForma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s="1" customForma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s="1" customForma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s="1" customForma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s="1" customForma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s="1" customForma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s="1" customForma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s="1" customForma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s="1" customForma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s="1" customForma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s="1" customForma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s="1" customForma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s="1" customForma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s="1" customForma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s="1" customForma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s="1" customForma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s="1" customForma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s="1" customForma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s="1" customForma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s="1" customForma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s="1" customForma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s="1" customForma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s="1" customForma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s="1" customForma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s="1" customForma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s="1" customForma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s="1" customForma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s="1" customForma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s="1" customForma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s="1" customForma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s="1" customForma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s="1" customForma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s="1" customForma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s="1" customForma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s="1" customForma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s="1" customForma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s="1" customForma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s="1" customForma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s="1" customForma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s="1" customForma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s="1" customForma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s="1" customForma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s="1" customForma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s="1" customForma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s="1" customForma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s="1" customForma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s="1" customForma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s="1" customForma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s="1" customForma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s="1" customForma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s="1" customForma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s="1" customForma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s="1" customForma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s="1" customForma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s="1" customForma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s="1" customForma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s="1" customForma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s="1" customForma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s="1" customForma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s="1" customForma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s="1" customForma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s="1" customForma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s="1" customForma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s="1" customForma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s="1" customForma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s="1" customForma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s="1" customForma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s="1" customForma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s="1" customForma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s="1" customForma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s="1" customForma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s="1" customForma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s="1" customForma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s="1" customForma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s="1" customForma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s="1" customForma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s="1" customForma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s="1" customForma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s="1" customForma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s="1" customForma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s="1" customForma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s="1" customForma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s="1" customForma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s="1" customForma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s="1" customForma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s="1" customForma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s="1" customForma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s="1" customForma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s="1" customForma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s="1" customForma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s="1" customForma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s="1" customForma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s="1" customForma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s="1" customForma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s="1" customForma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s="1" customForma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s="1" customForma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s="1" customForma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s="1" customForma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s="1" customForma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s="1" customForma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s="1" customForma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s="1" customForma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s="1" customForma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s="1" customForma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s="1" customForma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s="1" customForma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s="1" customForma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s="1" customForma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s="1" customForma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s="1" customForma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s="1" customForma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s="1" customForma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s="1" customForma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s="1" customForma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s="1" customForma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s="1" customForma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s="1" customForma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s="1" customForma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s="1" customForma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s="1" customForma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s="1" customForma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s="1" customForma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s="1" customForma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s="1" customForma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s="1" customForma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s="1" customForma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s="1" customForma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s="1" customForma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s="1" customForma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s="1" customForma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s="1" customForma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s="1" customForma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s="1" customForma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s="1" customForma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s="1" customForma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s="1" customForma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s="1" customForma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s="1" customForma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s="1" customForma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s="1" customForma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s="1" customForma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s="1" customForma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s="1" customForma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s="1" customForma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s="1" customForma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s="1" customForma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s="1" customForma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s="1" customForma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s="1" customForma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s="1" customForma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s="1" customForma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s="1" customForma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s="1" customForma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s="1" customForma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s="1" customForma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s="1" customForma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s="1" customForma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s="1" customForma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s="1" customForma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s="1" customForma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s="1" customForma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s="1" customForma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s="1" customForma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s="1" customForma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s="1" customForma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s="1" customForma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s="1" customForma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s="1" customForma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s="1" customForma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s="1" customForma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s="1" customForma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s="1" customForma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s="1" customForma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s="1" customForma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s="1" customForma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s="1" customForma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s="1" customForma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s="1" customForma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s="1" customForma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s="1" customForma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s="1" customForma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s="1" customForma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s="1" customForma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s="1" customForma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s="1" customForma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s="1" customForma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s="1" customForma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s="1" customForma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s="1" customForma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s="1" customForma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s="1" customForma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s="1" customForma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s="1" customForma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s="1" customForma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s="1" customForma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s="1" customForma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s="1" customForma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s="1" customForma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s="1" customForma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s="1" customForma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s="1" customForma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s="1" customForma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s="1" customForma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s="1" customForma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s="1" customForma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s="1" customForma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s="1" customForma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s="1" customForma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s="1" customForma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s="1" customForma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s="1" customForma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s="1" customForma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s="1" customForma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s="1" customForma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s="1" customForma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s="1" customForma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s="1" customForma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s="1" customForma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s="1" customForma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s="1" customForma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s="1" customForma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s="1" customForma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s="1" customForma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s="1" customForma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s="1" customForma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s="1" customForma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s="1" customForma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s="1" customForma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s="1" customForma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s="1" customForma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s="1" customForma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s="1" customForma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s="1" customForma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s="1" customForma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s="1" customForma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s="1" customForma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s="1" customForma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s="1" customForma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s="1" customForma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s="1" customForma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s="1" customForma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s="1" customForma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s="1" customForma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s="1" customForma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s="1" customForma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s="1" customForma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s="1" customForma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s="1" customForma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s="1" customForma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s="1" customForma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s="1" customForma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s="1" customForma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s="1" customForma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s="1" customForma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s="1" customForma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s="1" customForma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s="1" customForma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s="1" customForma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s="1" customForma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s="1" customForma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s="1" customForma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s="1" customForma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s="1" customForma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s="1" customForma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s="1" customForma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s="1" customForma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s="1" customForma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s="1" customForma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s="1" customForma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s="1" customForma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s="1" customForma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s="1" customForma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s="1" customForma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s="1" customForma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s="1" customForma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s="1" customForma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s="1" customForma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s="1" customForma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s="1" customForma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s="1" customForma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s="1" customForma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s="1" customForma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s="1" customForma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s="1" customForma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s="1" customForma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s="1" customForma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s="1" customForma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s="1" customForma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s="1" customForma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s="1" customForma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s="1" customForma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s="1" customForma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s="1" customForma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s="1" customForma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s="1" customForma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s="1" customForma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s="1" customForma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s="1" customForma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s="1" customForma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s="1" customForma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s="1" customForma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s="1" customForma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s="1" customForma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s="1" customForma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s="1" customForma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s="1" customForma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s="1" customForma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s="1" customForma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s="1" customForma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s="1" customForma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s="1" customForma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s="1" customForma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s="1" customForma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s="1" customForma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s="1" customForma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s="1" customForma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s="1" customForma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s="1" customForma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s="1" customForma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s="1" customForma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s="1" customForma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s="1" customForma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s="1" customForma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s="1" customForma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s="1" customForma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s="1" customForma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spans="1:28" s="1" customForma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spans="1:28" s="1" customForma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spans="1:28" s="1" customForma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spans="1:28" s="1" customForma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spans="1:28" s="1" customForma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spans="1:28" s="1" customForma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spans="1:28" s="1" customForma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spans="1:28" s="1" customForma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spans="1:28" s="1" customForma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spans="1:28" s="1" customForma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spans="1:28" s="1" customForma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spans="1:28" s="1" customForma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  <row r="1001" spans="1:28" s="1" customForma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</row>
    <row r="1002" spans="1:28" s="1" customForma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</row>
    <row r="1003" spans="1:28" s="1" customForma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</row>
    <row r="1004" spans="1:28" s="1" customForma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</row>
    <row r="1005" spans="1:28" s="1" customForma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</row>
    <row r="1006" spans="1:28" s="1" customForma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</row>
    <row r="1007" spans="1:28" s="1" customForma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</row>
    <row r="1008" spans="1:28" s="1" customForma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</row>
    <row r="1009" spans="1:28" s="1" customForma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</row>
    <row r="1010" spans="1:28" s="1" customForma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</row>
    <row r="1011" spans="1:28" s="1" customForma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</row>
    <row r="1012" spans="1:28" s="1" customForma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</row>
    <row r="1013" spans="1:28" s="1" customForma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</row>
    <row r="1014" spans="1:28" s="1" customForma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</row>
    <row r="1015" spans="1:28" s="1" customForma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</row>
    <row r="1016" spans="1:28" s="1" customForma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</row>
    <row r="1017" spans="1:28" s="1" customForma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</row>
    <row r="1018" spans="1:28" s="1" customForma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</row>
    <row r="1019" spans="1:28" s="1" customForma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</row>
    <row r="1020" spans="1:28" s="1" customForma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</row>
    <row r="1021" spans="1:28" s="1" customForma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</row>
    <row r="1022" spans="1:28" s="1" customForma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</row>
    <row r="1023" spans="1:28" s="1" customForma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</row>
    <row r="1024" spans="1:28" s="1" customForma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</row>
    <row r="1025" spans="1:28" s="1" customForma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</row>
    <row r="1026" spans="1:28" s="1" customForma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</row>
    <row r="1027" spans="1:28" s="1" customForma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</row>
    <row r="1028" spans="1:28" s="1" customForma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</row>
    <row r="1029" spans="1:28" s="1" customForma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</row>
    <row r="1030" spans="1:28" s="1" customForma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</row>
    <row r="1031" spans="1:28" s="1" customForma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</row>
    <row r="1032" spans="1:28" s="1" customForma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</row>
    <row r="1033" spans="1:28" s="1" customForma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</row>
    <row r="1034" spans="1:28" s="1" customForma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</row>
    <row r="1035" spans="1:28" s="1" customForma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</row>
    <row r="1036" spans="1:28" s="1" customForma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</row>
    <row r="1037" spans="1:28" s="1" customForma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</row>
    <row r="1038" spans="1:28" s="1" customForma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</row>
    <row r="1039" spans="1:28" s="1" customForma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</row>
    <row r="1040" spans="1:28" s="1" customForma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</row>
    <row r="1041" spans="1:28" s="1" customForma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</row>
    <row r="1042" spans="1:28" s="1" customForma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</row>
    <row r="1043" spans="1:28" s="1" customForma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</row>
    <row r="1044" spans="1:28" s="1" customForma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</row>
    <row r="1045" spans="1:28" s="1" customForma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</row>
    <row r="1046" spans="1:28" s="1" customForma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</row>
    <row r="1047" spans="1:28" s="1" customForma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</row>
    <row r="1048" spans="1:28" s="1" customForma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</row>
    <row r="1049" spans="1:28" s="1" customForma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</row>
    <row r="1050" spans="1:28" s="1" customForma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</row>
    <row r="1051" spans="1:28" s="1" customForma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</row>
    <row r="1052" spans="1:28" s="1" customForma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</row>
    <row r="1053" spans="1:28" s="1" customForma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</row>
    <row r="1054" spans="1:28" s="1" customForma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</row>
    <row r="1055" spans="1:28" s="1" customForma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</row>
    <row r="1056" spans="1:28" s="1" customForma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</row>
    <row r="1057" spans="1:28" s="1" customForma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</row>
    <row r="1058" spans="1:28" s="1" customForma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</row>
    <row r="1059" spans="1:28" s="1" customForma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</row>
    <row r="1060" spans="1:28" s="1" customForma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</row>
    <row r="1061" spans="1:28" s="1" customForma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</row>
    <row r="1062" spans="1:28" s="1" customForma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</row>
    <row r="1063" spans="1:28" s="1" customForma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</row>
    <row r="1064" spans="1:28" s="1" customForma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</row>
    <row r="1065" spans="1:28" s="1" customForma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</row>
    <row r="1066" spans="1:28" s="1" customForma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</row>
    <row r="1067" spans="1:28" s="1" customForma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</row>
    <row r="1068" spans="1:28" s="1" customForma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</row>
    <row r="1069" spans="1:28" s="1" customForma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</row>
    <row r="1070" spans="1:28" s="1" customForma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</row>
    <row r="1071" spans="1:28" s="1" customForma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</row>
    <row r="1072" spans="1:28" s="1" customForma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</row>
    <row r="1073" spans="1:28" s="1" customForma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</row>
    <row r="1074" spans="1:28" s="1" customForma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</row>
    <row r="1075" spans="1:28" s="1" customForma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</row>
    <row r="1076" spans="1:28" s="1" customForma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</row>
    <row r="1077" spans="1:28" s="1" customForma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</row>
    <row r="1078" spans="1:28" s="1" customForma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</row>
    <row r="1079" spans="1:28" s="1" customForma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</row>
    <row r="1080" spans="1:28" s="1" customForma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</row>
    <row r="1081" spans="1:28" s="1" customForma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</row>
    <row r="1082" spans="1:28" s="1" customForma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</row>
    <row r="1083" spans="1:28" s="1" customForma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</row>
    <row r="1084" spans="1:28" s="1" customForma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</row>
    <row r="1085" spans="1:28" s="1" customForma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</row>
    <row r="1086" spans="1:28" s="1" customForma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</row>
    <row r="1087" spans="1:28" s="1" customForma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</row>
    <row r="1088" spans="1:28" s="1" customForma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</row>
    <row r="1089" spans="1:28" s="1" customForma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</row>
    <row r="1090" spans="1:28" s="1" customForma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</row>
    <row r="1091" spans="1:28" s="1" customForma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</row>
    <row r="1092" spans="1:28" s="1" customForma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</row>
    <row r="1093" spans="1:28" s="1" customForma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</row>
    <row r="1094" spans="1:28" s="1" customForma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</row>
    <row r="1095" spans="1:28" s="1" customForma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</row>
    <row r="1096" spans="1:28" s="1" customForma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</row>
    <row r="1097" spans="1:28" s="1" customForma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</row>
    <row r="1098" spans="1:28" s="1" customForma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</row>
    <row r="1099" spans="1:28" s="1" customForma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</row>
    <row r="1100" spans="1:28" s="1" customForma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</row>
    <row r="1101" spans="1:28" s="1" customForma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</row>
    <row r="1102" spans="1:28" s="1" customForma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</row>
    <row r="1103" spans="1:28" s="1" customForma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</row>
    <row r="1104" spans="1:28" s="1" customForma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</row>
    <row r="1105" spans="1:28" s="1" customForma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</row>
    <row r="1106" spans="1:28" s="1" customForma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</row>
    <row r="1107" spans="1:28" s="1" customForma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</row>
    <row r="1108" spans="1:28" s="1" customForma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</row>
    <row r="1109" spans="1:28" s="1" customForma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</row>
    <row r="1110" spans="1:28" s="1" customForma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</row>
    <row r="1111" spans="1:28" s="1" customForma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</row>
    <row r="1112" spans="1:28" s="1" customForma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</row>
    <row r="1113" spans="1:28" s="1" customForma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</row>
    <row r="1114" spans="1:28" s="1" customForma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</row>
    <row r="1115" spans="1:28" s="1" customForma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</row>
    <row r="1116" spans="1:28" s="1" customForma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</row>
    <row r="1117" spans="1:28" s="1" customForma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</row>
    <row r="1118" spans="1:28" s="1" customForma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</row>
    <row r="1119" spans="1:28" s="1" customForma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</row>
    <row r="1120" spans="1:28" s="1" customForma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</row>
    <row r="1121" spans="1:28" s="1" customForma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</row>
    <row r="1122" spans="1:28" s="1" customForma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</row>
    <row r="1123" spans="1:28" s="1" customForma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</row>
    <row r="1124" spans="1:28" s="1" customForma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</row>
    <row r="1125" spans="1:28" s="1" customForma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</row>
    <row r="1126" spans="1:28" s="1" customForma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</row>
    <row r="1127" spans="1:28" s="1" customForma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</row>
    <row r="1128" spans="1:28" s="1" customForma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</row>
    <row r="1129" spans="1:28" s="1" customForma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</row>
    <row r="1130" spans="1:28" s="1" customForma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</row>
    <row r="1131" spans="1:28" s="1" customForma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</row>
    <row r="1132" spans="1:28" s="1" customForma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</row>
    <row r="1133" spans="1:28" s="1" customForma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</row>
    <row r="1134" spans="1:28" s="1" customForma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</row>
    <row r="1135" spans="1:28" s="1" customForma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</row>
    <row r="1136" spans="1:28" s="1" customForma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</row>
    <row r="1137" spans="1:28" s="1" customForma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</row>
    <row r="1138" spans="1:28" s="1" customForma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</row>
    <row r="1139" spans="1:28" s="1" customForma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</row>
    <row r="1140" spans="1:28" s="1" customForma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</row>
    <row r="1141" spans="1:28" s="1" customForma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</row>
    <row r="1142" spans="1:28" s="1" customForma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</row>
    <row r="1143" spans="1:28" s="1" customForma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</row>
    <row r="1144" spans="1:28" s="1" customForma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</row>
    <row r="1145" spans="1:28" s="1" customForma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</row>
    <row r="1146" spans="1:28" s="1" customForma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</row>
    <row r="1147" spans="1:28" s="1" customForma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</row>
    <row r="1148" spans="1:28" s="1" customForma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</row>
    <row r="1149" spans="1:28" s="1" customForma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</row>
    <row r="1150" spans="1:28" s="1" customForma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</row>
    <row r="1151" spans="1:28" s="1" customForma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</row>
    <row r="1152" spans="1:28" s="1" customForma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</row>
    <row r="1153" spans="1:28" s="1" customForma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</row>
    <row r="1154" spans="1:28" s="1" customForma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</row>
    <row r="1155" spans="1:28" s="1" customForma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</row>
    <row r="1156" spans="1:28" s="1" customForma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</row>
    <row r="1157" spans="1:28" s="1" customForma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</row>
    <row r="1158" spans="1:28" s="1" customForma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</row>
    <row r="1159" spans="1:28" s="1" customForma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</row>
    <row r="1160" spans="1:28" s="1" customForma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</row>
    <row r="1161" spans="1:28" s="1" customForma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</row>
    <row r="1162" spans="1:28" s="1" customForma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</row>
    <row r="1163" spans="1:28" s="1" customForma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</row>
    <row r="1164" spans="1:28" s="1" customForma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</row>
    <row r="1165" spans="1:28" s="1" customForma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</row>
    <row r="1166" spans="1:28" s="1" customForma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</row>
    <row r="1167" spans="1:28" s="1" customForma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</row>
    <row r="1168" spans="1:28" s="1" customForma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</row>
    <row r="1169" spans="1:28" s="1" customForma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</row>
    <row r="1170" spans="1:28" s="1" customForma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</row>
    <row r="1171" spans="1:28" s="1" customForma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</row>
    <row r="1172" spans="1:28" s="1" customForma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</row>
    <row r="1173" spans="1:28" s="1" customForma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</row>
    <row r="1174" spans="1:28" s="1" customForma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</row>
    <row r="1175" spans="1:28" s="1" customForma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</row>
    <row r="1176" spans="1:28" s="1" customForma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</row>
    <row r="1177" spans="1:28" s="1" customForma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</row>
    <row r="1178" spans="1:28" s="1" customForma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</row>
    <row r="1179" spans="1:28" s="1" customForma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</row>
    <row r="1180" spans="1:28" s="1" customForma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</row>
    <row r="1181" spans="1:28" s="1" customForma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</row>
    <row r="1182" spans="1:28" s="1" customForma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</row>
    <row r="1183" spans="1:28" s="1" customForma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</row>
    <row r="1184" spans="1:28" s="1" customForma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</row>
    <row r="1185" spans="1:28" s="1" customForma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</row>
    <row r="1186" spans="1:28" s="1" customForma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</row>
    <row r="1187" spans="1:28" s="1" customForma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</row>
    <row r="1188" spans="1:28" s="1" customForma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</row>
    <row r="1189" spans="1:28" s="1" customForma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</row>
    <row r="1190" spans="1:28" s="1" customForma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</row>
    <row r="1191" spans="1:28" s="1" customForma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</row>
    <row r="1192" spans="1:28" s="1" customForma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</row>
    <row r="1193" spans="1:28" s="1" customForma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</row>
    <row r="1194" spans="1:28" s="1" customForma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</row>
    <row r="1195" spans="1:28" s="1" customForma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</row>
    <row r="1196" spans="1:28" s="1" customForma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</row>
    <row r="1197" spans="1:28" s="1" customForma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</row>
    <row r="1198" spans="1:28" s="1" customForma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</row>
    <row r="1199" spans="1:28" s="1" customForma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</row>
    <row r="1200" spans="1:28" s="1" customForma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</row>
    <row r="1201" spans="1:28" s="1" customFormat="1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</row>
    <row r="1202" spans="1:28" s="1" customFormat="1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</row>
    <row r="1203" spans="1:28" s="1" customFormat="1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</row>
    <row r="1204" spans="1:28" s="1" customFormat="1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</row>
    <row r="1205" spans="1:28" s="1" customFormat="1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</row>
    <row r="1206" spans="1:28" s="1" customFormat="1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</row>
    <row r="1207" spans="1:28" s="1" customFormat="1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</row>
    <row r="1208" spans="1:28" s="1" customFormat="1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</row>
    <row r="1209" spans="1:28" s="1" customFormat="1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</row>
    <row r="1210" spans="1:28" s="1" customFormat="1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</row>
    <row r="1211" spans="1:28" s="1" customFormat="1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</row>
    <row r="1212" spans="1:28" s="1" customFormat="1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</row>
    <row r="1213" spans="1:28" s="1" customFormat="1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</row>
    <row r="1214" spans="1:28" s="1" customFormat="1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</row>
    <row r="1215" spans="1:28" s="1" customFormat="1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</row>
    <row r="1216" spans="1:28" s="1" customFormat="1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</row>
    <row r="1217" spans="1:28" s="1" customFormat="1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</row>
    <row r="1218" spans="1:28" s="1" customFormat="1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</row>
    <row r="1219" spans="1:28" s="1" customFormat="1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</row>
    <row r="1220" spans="1:28" s="1" customFormat="1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</row>
    <row r="1221" spans="1:28" s="1" customFormat="1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</row>
    <row r="1222" spans="1:28" s="1" customFormat="1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</row>
    <row r="1223" spans="1:28" s="1" customFormat="1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</row>
    <row r="1224" spans="1:28" s="1" customFormat="1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</row>
    <row r="1225" spans="1:28" s="1" customFormat="1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</row>
    <row r="1226" spans="1:28" s="1" customFormat="1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</row>
    <row r="1227" spans="1:28" s="1" customFormat="1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</row>
    <row r="1228" spans="1:28" s="1" customFormat="1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</row>
    <row r="1229" spans="1:28" s="1" customFormat="1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</row>
    <row r="1230" spans="1:28" s="1" customFormat="1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</row>
    <row r="1231" spans="1:28" s="1" customFormat="1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</row>
    <row r="1232" spans="1:28" s="1" customFormat="1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</row>
    <row r="1233" spans="1:28" s="1" customFormat="1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</row>
    <row r="1234" spans="1:28" s="1" customFormat="1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</row>
    <row r="1235" spans="1:28" s="1" customFormat="1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</row>
    <row r="1236" spans="1:28" s="1" customFormat="1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</row>
    <row r="1237" spans="1:28" s="1" customFormat="1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</row>
    <row r="1238" spans="1:28" s="1" customFormat="1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</row>
    <row r="1239" spans="1:28" s="1" customFormat="1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</row>
    <row r="1240" spans="1:28" s="1" customFormat="1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</row>
    <row r="1241" spans="1:28" s="1" customFormat="1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</row>
    <row r="1242" spans="1:28" s="1" customFormat="1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</row>
    <row r="1243" spans="1:28" s="1" customFormat="1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</row>
    <row r="1244" spans="1:28" s="1" customFormat="1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</row>
    <row r="1245" spans="1:28" s="1" customFormat="1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</row>
    <row r="1246" spans="1:28" s="1" customFormat="1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</row>
    <row r="1247" spans="1:28" s="1" customFormat="1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</row>
    <row r="1248" spans="1:28" s="1" customFormat="1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</row>
    <row r="1249" spans="1:28" s="1" customFormat="1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</row>
    <row r="1250" spans="1:28" s="1" customFormat="1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</row>
    <row r="1251" spans="1:28" s="1" customFormat="1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</row>
    <row r="1252" spans="1:28" s="1" customFormat="1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</row>
    <row r="1253" spans="1:28" s="1" customFormat="1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</row>
    <row r="1254" spans="1:28" s="1" customFormat="1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</row>
    <row r="1255" spans="1:28" s="1" customFormat="1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</row>
    <row r="1256" spans="1:28" s="1" customFormat="1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</row>
    <row r="1257" spans="1:28" s="1" customFormat="1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</row>
    <row r="1258" spans="1:28" s="1" customFormat="1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</row>
    <row r="1259" spans="1:28" s="1" customFormat="1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</row>
    <row r="1260" spans="1:28" s="1" customFormat="1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</row>
    <row r="1261" spans="1:28" s="1" customFormat="1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</row>
    <row r="1262" spans="1:28" s="1" customFormat="1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</row>
    <row r="1263" spans="1:28" s="1" customFormat="1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</row>
    <row r="1264" spans="1:28" s="1" customFormat="1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</row>
    <row r="1265" spans="1:28" s="1" customFormat="1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</row>
    <row r="1266" spans="1:28" s="1" customFormat="1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</row>
    <row r="1267" spans="1:28" s="1" customFormat="1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</row>
    <row r="1268" spans="1:28" s="1" customFormat="1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</row>
    <row r="1269" spans="1:28" s="1" customFormat="1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</row>
    <row r="1270" spans="1:28" s="1" customFormat="1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</row>
    <row r="1271" spans="1:28" s="1" customFormat="1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</row>
    <row r="1272" spans="1:28" s="1" customFormat="1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</row>
    <row r="1273" spans="1:28" s="1" customFormat="1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</row>
    <row r="1274" spans="1:28" s="1" customFormat="1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</row>
    <row r="1275" spans="1:28" s="1" customFormat="1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</row>
    <row r="1276" spans="1:28" s="1" customFormat="1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</row>
    <row r="1277" spans="1:28" s="1" customFormat="1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</row>
    <row r="1278" spans="1:28" s="1" customFormat="1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</row>
    <row r="1279" spans="1:28" s="1" customFormat="1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</row>
    <row r="1280" spans="1:28" s="1" customFormat="1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</row>
    <row r="1281" spans="1:28" s="1" customFormat="1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</row>
    <row r="1282" spans="1:28" s="1" customFormat="1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</row>
    <row r="1283" spans="1:28" s="1" customFormat="1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</row>
    <row r="1284" spans="1:28" s="1" customFormat="1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</row>
    <row r="1285" spans="1:28" s="1" customFormat="1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</row>
    <row r="1286" spans="1:28" s="1" customFormat="1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</row>
    <row r="1287" spans="1:28" s="1" customFormat="1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</row>
    <row r="1288" spans="1:28" s="1" customFormat="1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</row>
    <row r="1289" spans="1:28" s="1" customFormat="1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</row>
    <row r="1290" spans="1:28" s="1" customFormat="1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</row>
    <row r="1291" spans="1:28" s="1" customFormat="1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</row>
    <row r="1292" spans="1:28" s="1" customFormat="1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</row>
    <row r="1293" spans="1:28" s="1" customFormat="1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</row>
    <row r="1294" spans="1:28" s="1" customFormat="1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</row>
    <row r="1295" spans="1:28" s="1" customFormat="1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</row>
    <row r="1296" spans="1:28" s="1" customFormat="1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</row>
    <row r="1297" spans="1:28" s="1" customFormat="1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</row>
    <row r="1298" spans="1:28" s="1" customFormat="1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</row>
    <row r="1299" spans="1:28" s="1" customFormat="1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</row>
    <row r="1300" spans="1:28" s="1" customFormat="1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</row>
    <row r="1301" spans="1:28" s="1" customFormat="1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</row>
    <row r="1302" spans="1:28" s="1" customFormat="1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</row>
    <row r="1303" spans="1:28" s="1" customFormat="1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</row>
    <row r="1304" spans="1:28" s="1" customFormat="1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</row>
    <row r="1305" spans="1:28" s="1" customFormat="1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</row>
    <row r="1306" spans="1:28" s="1" customFormat="1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</row>
    <row r="1307" spans="1:28" s="1" customFormat="1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</row>
    <row r="1308" spans="1:28" s="1" customFormat="1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</row>
    <row r="1309" spans="1:28" s="1" customFormat="1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</row>
    <row r="1310" spans="1:28" s="1" customFormat="1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</row>
    <row r="1311" spans="1:28" s="1" customFormat="1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</row>
    <row r="1312" spans="1:28" s="1" customFormat="1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</row>
    <row r="1313" spans="1:28" s="1" customFormat="1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</row>
    <row r="1314" spans="1:28" s="1" customFormat="1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</row>
    <row r="1315" spans="1:28" s="1" customFormat="1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</row>
    <row r="1316" spans="1:28" s="1" customFormat="1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</row>
    <row r="1317" spans="1:28" s="1" customFormat="1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</row>
    <row r="1318" spans="1:28" s="1" customFormat="1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</row>
    <row r="1319" spans="1:28" s="1" customFormat="1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</row>
    <row r="1320" spans="1:28" s="1" customFormat="1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</row>
    <row r="1321" spans="1:28" s="1" customFormat="1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</row>
    <row r="1322" spans="1:28" s="1" customFormat="1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</row>
    <row r="1323" spans="1:28" s="1" customFormat="1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</row>
    <row r="1324" spans="1:28" s="1" customFormat="1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</row>
    <row r="1325" spans="1:28" s="1" customFormat="1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</row>
    <row r="1326" spans="1:28" s="1" customFormat="1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</row>
    <row r="1327" spans="1:28" s="1" customFormat="1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</row>
    <row r="1328" spans="1:28" s="1" customFormat="1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</row>
    <row r="1329" spans="1:28" s="1" customFormat="1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</row>
    <row r="1330" spans="1:28" s="1" customFormat="1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</row>
    <row r="1331" spans="1:28" s="1" customFormat="1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</row>
    <row r="1332" spans="1:28" s="1" customFormat="1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</row>
    <row r="1333" spans="1:28" s="1" customFormat="1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</row>
    <row r="1334" spans="1:28" s="1" customFormat="1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</row>
    <row r="1335" spans="1:28" s="1" customFormat="1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</row>
    <row r="1336" spans="1:28" s="1" customFormat="1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</row>
    <row r="1337" spans="1:28" s="1" customFormat="1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</row>
    <row r="1338" spans="1:28" s="1" customFormat="1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</row>
    <row r="1339" spans="1:28" s="1" customFormat="1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</row>
    <row r="1340" spans="1:28" s="1" customFormat="1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</row>
    <row r="1341" spans="1:28" s="1" customFormat="1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</row>
    <row r="1342" spans="1:28" s="1" customFormat="1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</row>
    <row r="1343" spans="1:28" s="1" customFormat="1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</row>
    <row r="1344" spans="1:28" s="1" customFormat="1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</row>
    <row r="1345" spans="1:28" s="1" customFormat="1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</row>
    <row r="1346" spans="1:28" s="1" customFormat="1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</row>
    <row r="1347" spans="1:28" s="1" customFormat="1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</row>
    <row r="1348" spans="1:28" s="1" customFormat="1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</row>
    <row r="1349" spans="1:28" s="1" customFormat="1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</row>
    <row r="1350" spans="1:28" s="1" customFormat="1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</row>
    <row r="1351" spans="1:28" s="1" customFormat="1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</row>
    <row r="1352" spans="1:28" s="1" customFormat="1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</row>
    <row r="1353" spans="1:28" s="1" customFormat="1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</row>
    <row r="1354" spans="1:28" s="1" customFormat="1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</row>
    <row r="1355" spans="1:28" s="1" customFormat="1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</row>
    <row r="1356" spans="1:28" s="1" customFormat="1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</row>
    <row r="1357" spans="1:28" s="1" customFormat="1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</row>
    <row r="1358" spans="1:28" s="1" customFormat="1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</row>
    <row r="1359" spans="1:28" s="1" customFormat="1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</row>
    <row r="1360" spans="1:28" s="1" customFormat="1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</row>
    <row r="1361" spans="1:28" s="1" customFormat="1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</row>
    <row r="1362" spans="1:28" s="1" customFormat="1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</row>
    <row r="1363" spans="1:28" s="1" customFormat="1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</row>
    <row r="1364" spans="1:28" s="1" customFormat="1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</row>
    <row r="1365" spans="1:28" s="1" customFormat="1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</row>
    <row r="1366" spans="1:28" s="1" customFormat="1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</row>
    <row r="1367" spans="1:28" s="1" customFormat="1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</row>
    <row r="1368" spans="1:28" s="1" customFormat="1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</row>
    <row r="1369" spans="1:28" s="1" customFormat="1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</row>
    <row r="1370" spans="1:28" s="1" customFormat="1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</row>
    <row r="1371" spans="1:28" s="1" customFormat="1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</row>
    <row r="1372" spans="1:28" s="1" customFormat="1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</row>
    <row r="1373" spans="1:28" s="1" customFormat="1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</row>
    <row r="1374" spans="1:28" s="1" customFormat="1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</row>
    <row r="1375" spans="1:28" s="1" customFormat="1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</row>
    <row r="1376" spans="1:28" s="1" customFormat="1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</row>
    <row r="1377" spans="1:28" s="1" customFormat="1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</row>
    <row r="1378" spans="1:28" s="1" customFormat="1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</row>
    <row r="1379" spans="1:28" s="1" customFormat="1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</row>
    <row r="1380" spans="1:28" s="1" customFormat="1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</row>
    <row r="1381" spans="1:28" s="1" customFormat="1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</row>
    <row r="1382" spans="1:28" s="1" customFormat="1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</row>
    <row r="1383" spans="1:28" s="1" customFormat="1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</row>
    <row r="1384" spans="1:28" s="1" customFormat="1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</row>
    <row r="1385" spans="1:28" s="1" customFormat="1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</row>
    <row r="1386" spans="1:28" s="1" customFormat="1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</row>
    <row r="1387" spans="1:28" s="1" customFormat="1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</row>
    <row r="1388" spans="1:28" s="1" customFormat="1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</row>
    <row r="1389" spans="1:28" s="1" customFormat="1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</row>
    <row r="1390" spans="1:28" s="1" customFormat="1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</row>
    <row r="1391" spans="1:28" s="1" customFormat="1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</row>
    <row r="1392" spans="1:28" s="1" customFormat="1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</row>
    <row r="1393" spans="1:28" s="1" customFormat="1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</row>
    <row r="1394" spans="1:28" s="1" customFormat="1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</row>
    <row r="1395" spans="1:28" s="1" customFormat="1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</row>
    <row r="1396" spans="1:28" s="1" customFormat="1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</row>
    <row r="1397" spans="1:28" s="1" customFormat="1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</row>
    <row r="1398" spans="1:28" s="1" customFormat="1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</row>
    <row r="1399" spans="1:28" s="1" customFormat="1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</row>
    <row r="1400" spans="1:28" s="1" customFormat="1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</row>
    <row r="1401" spans="1:28" s="1" customFormat="1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</row>
    <row r="1402" spans="1:28" s="1" customFormat="1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</row>
    <row r="1403" spans="1:28" s="1" customFormat="1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</row>
    <row r="1404" spans="1:28" s="1" customFormat="1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</row>
    <row r="1405" spans="1:28" s="1" customFormat="1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</row>
    <row r="1406" spans="1:28" s="1" customFormat="1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</row>
    <row r="1407" spans="1:28" s="1" customFormat="1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</row>
    <row r="1408" spans="1:28" s="1" customFormat="1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</row>
    <row r="1409" spans="1:28" s="1" customFormat="1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</row>
    <row r="1410" spans="1:28" s="1" customFormat="1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</row>
    <row r="1411" spans="1:28" s="1" customFormat="1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</row>
    <row r="1412" spans="1:28" s="1" customFormat="1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</row>
    <row r="1413" spans="1:28" s="1" customFormat="1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</row>
    <row r="1414" spans="1:28" s="1" customFormat="1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</row>
    <row r="1415" spans="1:28" s="1" customFormat="1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</row>
    <row r="1416" spans="1:28" s="1" customFormat="1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</row>
    <row r="1417" spans="1:28" s="1" customFormat="1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</row>
    <row r="1418" spans="1:28" s="1" customFormat="1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</row>
    <row r="1419" spans="1:28" s="1" customFormat="1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</row>
    <row r="1420" spans="1:28" s="1" customFormat="1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</row>
    <row r="1421" spans="1:28" s="1" customFormat="1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</row>
    <row r="1422" spans="1:28" s="1" customFormat="1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</row>
    <row r="1423" spans="1:28" s="1" customFormat="1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</row>
    <row r="1424" spans="1:28" s="1" customFormat="1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</row>
    <row r="1425" spans="1:28" s="1" customFormat="1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</row>
    <row r="1426" spans="1:28" s="1" customFormat="1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</row>
    <row r="1427" spans="1:28" s="1" customFormat="1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</row>
    <row r="1428" spans="1:28" s="1" customFormat="1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</row>
    <row r="1429" spans="1:28" s="1" customFormat="1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</row>
    <row r="1430" spans="1:28" s="1" customFormat="1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</row>
    <row r="1431" spans="1:28" s="1" customFormat="1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</row>
    <row r="1432" spans="1:28" s="1" customFormat="1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</row>
    <row r="1433" spans="1:28" s="1" customFormat="1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</row>
    <row r="1434" spans="1:28" s="1" customFormat="1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</row>
    <row r="1435" spans="1:28" s="1" customFormat="1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</row>
    <row r="1436" spans="1:28" s="1" customFormat="1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</row>
    <row r="1437" spans="1:28" s="1" customFormat="1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</row>
    <row r="1438" spans="1:28" s="1" customFormat="1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</row>
    <row r="1439" spans="1:28" s="1" customFormat="1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</row>
    <row r="1440" spans="1:28" s="1" customFormat="1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</row>
    <row r="1441" spans="1:28" s="1" customFormat="1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</row>
    <row r="1442" spans="1:28" s="1" customFormat="1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</row>
    <row r="1443" spans="1:28" s="1" customFormat="1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</row>
    <row r="1444" spans="1:28" s="1" customFormat="1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</row>
    <row r="1445" spans="1:28" s="1" customFormat="1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</row>
    <row r="1446" spans="1:28" s="1" customFormat="1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</row>
    <row r="1447" spans="1:28" s="1" customFormat="1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</row>
    <row r="1448" spans="1:28" s="1" customFormat="1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</row>
    <row r="1449" spans="1:28" s="1" customFormat="1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</row>
    <row r="1450" spans="1:28" s="1" customFormat="1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</row>
    <row r="1451" spans="1:28" s="1" customFormat="1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</row>
    <row r="1452" spans="1:28" s="1" customFormat="1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</row>
    <row r="1453" spans="1:28" s="1" customFormat="1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</row>
    <row r="1454" spans="1:28" s="1" customFormat="1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</row>
    <row r="1455" spans="1:28" s="1" customFormat="1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</row>
    <row r="1456" spans="1:28" s="1" customFormat="1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</row>
    <row r="1457" spans="1:28" s="1" customFormat="1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</row>
    <row r="1458" spans="1:28" s="1" customFormat="1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</row>
    <row r="1459" spans="1:28" s="1" customFormat="1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</row>
    <row r="1460" spans="1:28" s="1" customFormat="1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</row>
    <row r="1461" spans="1:28" s="1" customFormat="1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</row>
    <row r="1462" spans="1:28" s="1" customFormat="1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</row>
    <row r="1463" spans="1:28" s="1" customFormat="1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</row>
    <row r="1464" spans="1:28" s="1" customFormat="1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</row>
    <row r="1465" spans="1:28" s="1" customFormat="1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</row>
    <row r="1466" spans="1:28" s="1" customFormat="1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</row>
    <row r="1467" spans="1:28" s="1" customFormat="1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</row>
    <row r="1468" spans="1:28" s="1" customFormat="1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</row>
    <row r="1469" spans="1:28" s="1" customFormat="1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</row>
    <row r="1470" spans="1:28" s="1" customFormat="1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</row>
    <row r="1471" spans="1:28" s="1" customFormat="1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</row>
    <row r="1472" spans="1:28" s="1" customFormat="1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</row>
    <row r="1473" spans="1:28" s="1" customFormat="1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</row>
    <row r="1474" spans="1:28" s="1" customFormat="1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</row>
    <row r="1475" spans="1:28" s="1" customFormat="1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</row>
    <row r="1476" spans="1:28" s="1" customFormat="1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</row>
    <row r="1477" spans="1:28" s="1" customFormat="1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</row>
    <row r="1478" spans="1:28" s="1" customFormat="1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</row>
    <row r="1479" spans="1:28" s="1" customFormat="1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</row>
    <row r="1480" spans="1:28" s="1" customFormat="1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</row>
    <row r="1481" spans="1:28" s="1" customFormat="1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</row>
    <row r="1482" spans="1:28" s="1" customFormat="1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</row>
    <row r="1483" spans="1:28" s="1" customFormat="1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</row>
    <row r="1484" spans="1:28" s="1" customFormat="1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</row>
    <row r="1485" spans="1:28" s="1" customFormat="1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</row>
    <row r="1486" spans="1:28" s="1" customFormat="1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</row>
    <row r="1487" spans="1:28" s="1" customFormat="1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</row>
    <row r="1488" spans="1:28" s="1" customFormat="1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</row>
    <row r="1489" spans="1:28" s="1" customFormat="1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</row>
    <row r="1490" spans="1:28" s="1" customFormat="1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</row>
    <row r="1491" spans="1:28" s="1" customFormat="1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</row>
    <row r="1492" spans="1:28" s="1" customFormat="1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</row>
    <row r="1493" spans="1:28" s="1" customFormat="1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</row>
    <row r="1494" spans="1:28" s="1" customFormat="1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</row>
    <row r="1495" spans="1:28" s="1" customFormat="1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</row>
    <row r="1496" spans="1:28" s="1" customFormat="1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  <c r="AB1496" s="8"/>
    </row>
    <row r="1497" spans="1:28" s="1" customFormat="1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</row>
    <row r="1498" spans="1:28" s="1" customFormat="1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  <c r="AB1498" s="8"/>
    </row>
    <row r="1499" spans="1:28" s="1" customFormat="1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</row>
    <row r="1500" spans="1:28" s="1" customFormat="1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</row>
    <row r="1501" spans="1:28" s="1" customFormat="1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</row>
    <row r="1502" spans="1:28" s="1" customFormat="1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</row>
    <row r="1503" spans="1:28" s="1" customFormat="1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  <c r="AB1503" s="8"/>
    </row>
    <row r="1504" spans="1:28" s="1" customFormat="1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  <c r="AB1504" s="8"/>
    </row>
    <row r="1505" spans="1:28" s="1" customFormat="1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  <c r="AB1505" s="8"/>
    </row>
    <row r="1506" spans="1:28" s="1" customFormat="1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</row>
    <row r="1507" spans="1:28" s="1" customFormat="1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</row>
    <row r="1508" spans="1:28" s="1" customFormat="1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</row>
    <row r="1509" spans="1:28" s="1" customFormat="1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</row>
    <row r="1510" spans="1:28" s="1" customFormat="1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  <c r="AB1510" s="8"/>
    </row>
    <row r="1511" spans="1:28" s="1" customFormat="1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  <c r="AB1511" s="8"/>
    </row>
    <row r="1512" spans="1:28" s="1" customFormat="1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  <c r="AB1512" s="8"/>
    </row>
    <row r="1513" spans="1:28" s="1" customFormat="1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  <c r="AB1513" s="8"/>
    </row>
    <row r="1514" spans="1:28" s="1" customFormat="1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  <c r="AB1514" s="8"/>
    </row>
    <row r="1515" spans="1:28" s="1" customFormat="1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</row>
    <row r="1516" spans="1:28" s="1" customFormat="1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  <c r="AB1516" s="8"/>
    </row>
    <row r="1517" spans="1:28" s="1" customFormat="1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  <c r="AA1517" s="8"/>
      <c r="AB1517" s="8"/>
    </row>
    <row r="1518" spans="1:28" s="1" customFormat="1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  <c r="AB1518" s="8"/>
    </row>
    <row r="1519" spans="1:28" s="1" customFormat="1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  <c r="AB1519" s="8"/>
    </row>
    <row r="1520" spans="1:28" s="1" customFormat="1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  <c r="AB1520" s="8"/>
    </row>
    <row r="1521" spans="1:28" s="1" customFormat="1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  <c r="AB1521" s="8"/>
    </row>
    <row r="1522" spans="1:28" s="1" customFormat="1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</row>
    <row r="1523" spans="1:28" s="1" customFormat="1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  <c r="AB1523" s="8"/>
    </row>
    <row r="1524" spans="1:28" s="1" customFormat="1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</row>
    <row r="1525" spans="1:28" s="1" customFormat="1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  <c r="AB1525" s="8"/>
    </row>
    <row r="1526" spans="1:28" s="1" customFormat="1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  <c r="AB1526" s="8"/>
    </row>
    <row r="1527" spans="1:28" s="1" customFormat="1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  <c r="AB1527" s="8"/>
    </row>
    <row r="1528" spans="1:28" s="1" customFormat="1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  <c r="AB1528" s="8"/>
    </row>
    <row r="1529" spans="1:28" s="1" customFormat="1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</row>
    <row r="1530" spans="1:28" s="1" customFormat="1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  <c r="AB1530" s="8"/>
    </row>
    <row r="1531" spans="1:28" s="1" customFormat="1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</row>
    <row r="1532" spans="1:28" s="1" customFormat="1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</row>
    <row r="1533" spans="1:28" s="1" customFormat="1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  <c r="AB1533" s="8"/>
    </row>
    <row r="1534" spans="1:28" s="1" customFormat="1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  <c r="AB1534" s="8"/>
    </row>
    <row r="1535" spans="1:28" s="1" customFormat="1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</row>
    <row r="1536" spans="1:28" s="1" customFormat="1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</row>
    <row r="1537" spans="1:28" s="1" customFormat="1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8"/>
      <c r="AB1537" s="8"/>
    </row>
    <row r="1538" spans="1:28" s="1" customFormat="1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  <c r="AB1538" s="8"/>
    </row>
    <row r="1539" spans="1:28" s="1" customFormat="1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  <c r="AA1539" s="8"/>
      <c r="AB1539" s="8"/>
    </row>
    <row r="1540" spans="1:28" s="1" customFormat="1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  <c r="AB1540" s="8"/>
    </row>
    <row r="1541" spans="1:28" s="1" customFormat="1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</row>
    <row r="1542" spans="1:28" s="1" customFormat="1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</row>
    <row r="1543" spans="1:28" s="1" customFormat="1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  <c r="AB1543" s="8"/>
    </row>
    <row r="1544" spans="1:28" s="1" customFormat="1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  <c r="AB1544" s="8"/>
    </row>
    <row r="1545" spans="1:28" s="1" customFormat="1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  <c r="AB1545" s="8"/>
    </row>
    <row r="1546" spans="1:28" s="1" customFormat="1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  <c r="AB1546" s="8"/>
    </row>
    <row r="1547" spans="1:28" s="1" customFormat="1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  <c r="AB1547" s="8"/>
    </row>
    <row r="1548" spans="1:28" s="1" customFormat="1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  <c r="AB1548" s="8"/>
    </row>
    <row r="1549" spans="1:28" s="1" customFormat="1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8"/>
      <c r="AB1549" s="8"/>
    </row>
    <row r="1550" spans="1:28" s="1" customFormat="1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</row>
    <row r="1551" spans="1:28" s="1" customFormat="1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  <c r="AA1551" s="8"/>
      <c r="AB1551" s="8"/>
    </row>
    <row r="1552" spans="1:28" s="1" customFormat="1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  <c r="AB1552" s="8"/>
    </row>
    <row r="1553" spans="1:28" s="1" customFormat="1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  <c r="AB1553" s="8"/>
    </row>
    <row r="1554" spans="1:28" s="1" customFormat="1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  <c r="AB1554" s="8"/>
    </row>
    <row r="1555" spans="1:28" s="1" customFormat="1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  <c r="AB1555" s="8"/>
    </row>
    <row r="1556" spans="1:28" s="1" customFormat="1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</row>
    <row r="1557" spans="1:28" s="1" customFormat="1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</row>
    <row r="1558" spans="1:28" s="1" customFormat="1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</row>
    <row r="1559" spans="1:28" s="1" customFormat="1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</row>
    <row r="1560" spans="1:28" s="1" customFormat="1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</row>
    <row r="1561" spans="1:28" s="1" customFormat="1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8"/>
      <c r="AB1561" s="8"/>
    </row>
    <row r="1562" spans="1:28" s="1" customFormat="1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  <c r="AB1562" s="8"/>
    </row>
    <row r="1563" spans="1:28" s="1" customFormat="1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8"/>
      <c r="AB1563" s="8"/>
    </row>
    <row r="1564" spans="1:28" s="1" customFormat="1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  <c r="AB1564" s="8"/>
    </row>
    <row r="1565" spans="1:28" s="1" customFormat="1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  <c r="AA1565" s="8"/>
      <c r="AB1565" s="8"/>
    </row>
    <row r="1566" spans="1:28" s="1" customFormat="1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  <c r="AB1566" s="8"/>
    </row>
    <row r="1567" spans="1:28" s="1" customFormat="1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8"/>
      <c r="AB1567" s="8"/>
    </row>
    <row r="1568" spans="1:28" s="1" customFormat="1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  <c r="AB1568" s="8"/>
    </row>
    <row r="1569" spans="1:28" s="1" customFormat="1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  <c r="Y1569" s="8"/>
      <c r="Z1569" s="8"/>
      <c r="AA1569" s="8"/>
      <c r="AB1569" s="8"/>
    </row>
    <row r="1570" spans="1:28" s="1" customFormat="1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  <c r="AB1570" s="8"/>
    </row>
    <row r="1571" spans="1:28" s="1" customFormat="1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/>
      <c r="AA1571" s="8"/>
      <c r="AB1571" s="8"/>
    </row>
    <row r="1572" spans="1:28" s="1" customFormat="1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</row>
    <row r="1573" spans="1:28" s="1" customFormat="1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  <c r="AB1573" s="8"/>
    </row>
    <row r="1574" spans="1:28" s="1" customFormat="1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  <c r="AB1574" s="8"/>
    </row>
    <row r="1575" spans="1:28" s="1" customFormat="1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  <c r="AA1575" s="8"/>
      <c r="AB1575" s="8"/>
    </row>
    <row r="1576" spans="1:28" s="1" customFormat="1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  <c r="AB1576" s="8"/>
    </row>
    <row r="1577" spans="1:28" s="1" customFormat="1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  <c r="AB1577" s="8"/>
    </row>
    <row r="1578" spans="1:28" s="1" customFormat="1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  <c r="AB1578" s="8"/>
    </row>
    <row r="1579" spans="1:28" s="1" customFormat="1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</row>
    <row r="1580" spans="1:28" s="1" customFormat="1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</row>
    <row r="1581" spans="1:28" s="1" customFormat="1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8"/>
      <c r="AB1581" s="8"/>
    </row>
    <row r="1582" spans="1:28" s="1" customFormat="1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  <c r="AB1582" s="8"/>
    </row>
    <row r="1583" spans="1:28" s="1" customFormat="1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  <c r="AB1583" s="8"/>
    </row>
    <row r="1584" spans="1:28" s="1" customFormat="1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  <c r="AB1584" s="8"/>
    </row>
    <row r="1585" spans="1:28" s="1" customFormat="1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  <c r="AB1585" s="8"/>
    </row>
    <row r="1586" spans="1:28" s="1" customFormat="1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  <c r="AB1586" s="8"/>
    </row>
    <row r="1587" spans="1:28" s="1" customFormat="1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  <c r="AB1587" s="8"/>
    </row>
    <row r="1588" spans="1:28" s="1" customFormat="1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  <c r="AB1588" s="8"/>
    </row>
    <row r="1589" spans="1:28" s="1" customFormat="1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  <c r="AB1589" s="8"/>
    </row>
    <row r="1590" spans="1:28" s="1" customFormat="1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</row>
    <row r="1591" spans="1:28" s="1" customFormat="1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</row>
    <row r="1592" spans="1:28" s="1" customFormat="1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</row>
    <row r="1593" spans="1:28" s="1" customFormat="1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</row>
    <row r="1594" spans="1:28" s="1" customFormat="1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  <c r="AB1594" s="8"/>
    </row>
    <row r="1595" spans="1:28" s="1" customFormat="1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  <c r="AB1595" s="8"/>
    </row>
    <row r="1596" spans="1:28" s="1" customFormat="1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  <c r="AB1596" s="8"/>
    </row>
    <row r="1597" spans="1:28" s="1" customFormat="1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</row>
    <row r="1598" spans="1:28" s="1" customFormat="1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  <c r="AB1598" s="8"/>
    </row>
    <row r="1599" spans="1:28" s="1" customFormat="1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8"/>
      <c r="AB1599" s="8"/>
    </row>
    <row r="1600" spans="1:28" s="1" customFormat="1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  <c r="AB1600" s="8"/>
    </row>
    <row r="1601" spans="1:28" s="1" customFormat="1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8"/>
      <c r="AB1601" s="8"/>
    </row>
    <row r="1602" spans="1:28" s="1" customFormat="1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  <c r="AB1602" s="8"/>
    </row>
    <row r="1603" spans="1:28" s="1" customFormat="1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  <c r="AB1603" s="8"/>
    </row>
    <row r="1604" spans="1:28" s="1" customFormat="1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  <c r="AB1604" s="8"/>
    </row>
    <row r="1605" spans="1:28" s="1" customFormat="1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8"/>
      <c r="AB1605" s="8"/>
    </row>
    <row r="1606" spans="1:28" s="1" customFormat="1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  <c r="AB1606" s="8"/>
    </row>
    <row r="1607" spans="1:28" s="1" customFormat="1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  <c r="AA1607" s="8"/>
      <c r="AB1607" s="8"/>
    </row>
    <row r="1608" spans="1:28" s="1" customFormat="1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  <c r="AB1608" s="8"/>
    </row>
    <row r="1609" spans="1:28" s="1" customFormat="1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8"/>
      <c r="AB1609" s="8"/>
    </row>
    <row r="1610" spans="1:28" s="1" customFormat="1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  <c r="AB1610" s="8"/>
    </row>
    <row r="1611" spans="1:28" s="1" customFormat="1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  <c r="AB1611" s="8"/>
    </row>
    <row r="1612" spans="1:28" s="1" customFormat="1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  <c r="AB1612" s="8"/>
    </row>
    <row r="1613" spans="1:28" s="1" customFormat="1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  <c r="AB1613" s="8"/>
    </row>
    <row r="1614" spans="1:28" s="1" customFormat="1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  <c r="AB1614" s="8"/>
    </row>
    <row r="1615" spans="1:28" s="1" customFormat="1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  <c r="AB1615" s="8"/>
    </row>
    <row r="1616" spans="1:28" s="1" customFormat="1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  <c r="AB1616" s="8"/>
    </row>
    <row r="1617" spans="1:28" s="1" customFormat="1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  <c r="AB1617" s="8"/>
    </row>
    <row r="1618" spans="1:28" s="1" customFormat="1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  <c r="AB1618" s="8"/>
    </row>
    <row r="1619" spans="1:28" s="1" customFormat="1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8"/>
      <c r="AB1619" s="8"/>
    </row>
    <row r="1620" spans="1:28" s="1" customFormat="1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  <c r="AB1620" s="8"/>
    </row>
    <row r="1621" spans="1:28" s="1" customFormat="1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</row>
    <row r="1622" spans="1:28" s="1" customFormat="1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  <c r="AB1622" s="8"/>
    </row>
    <row r="1623" spans="1:28" s="1" customFormat="1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8"/>
      <c r="AB1623" s="8"/>
    </row>
    <row r="1624" spans="1:28" s="1" customFormat="1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</row>
    <row r="1625" spans="1:28" s="1" customFormat="1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  <c r="AB1625" s="8"/>
    </row>
    <row r="1626" spans="1:28" s="1" customFormat="1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  <c r="AB1626" s="8"/>
    </row>
    <row r="1627" spans="1:28" s="1" customFormat="1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</row>
    <row r="1628" spans="1:28" s="1" customFormat="1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</row>
    <row r="1629" spans="1:28" s="1" customFormat="1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  <c r="AB1629" s="8"/>
    </row>
    <row r="1630" spans="1:28" s="1" customFormat="1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</row>
    <row r="1631" spans="1:28" s="1" customFormat="1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  <c r="AB1631" s="8"/>
    </row>
    <row r="1632" spans="1:28" s="1" customFormat="1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  <c r="AB1632" s="8"/>
    </row>
    <row r="1633" spans="1:28" s="1" customFormat="1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  <c r="AB1633" s="8"/>
    </row>
    <row r="1634" spans="1:28" s="1" customFormat="1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  <c r="AB1634" s="8"/>
    </row>
    <row r="1635" spans="1:28" s="1" customFormat="1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</row>
    <row r="1636" spans="1:28" s="1" customFormat="1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  <c r="AB1636" s="8"/>
    </row>
    <row r="1637" spans="1:28" s="1" customFormat="1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  <c r="AB1637" s="8"/>
    </row>
    <row r="1638" spans="1:28" s="1" customFormat="1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  <c r="AB1638" s="8"/>
    </row>
    <row r="1639" spans="1:28" s="1" customFormat="1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  <c r="AB1639" s="8"/>
    </row>
    <row r="1640" spans="1:28" s="1" customFormat="1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  <c r="AB1640" s="8"/>
    </row>
    <row r="1641" spans="1:28" s="1" customFormat="1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  <c r="AB1641" s="8"/>
    </row>
    <row r="1642" spans="1:28" s="1" customFormat="1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  <c r="AB1642" s="8"/>
    </row>
    <row r="1643" spans="1:28" s="1" customFormat="1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  <c r="AB1643" s="8"/>
    </row>
    <row r="1644" spans="1:28" s="1" customFormat="1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</row>
    <row r="1645" spans="1:28" s="1" customFormat="1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  <c r="AB1645" s="8"/>
    </row>
    <row r="1646" spans="1:28" s="1" customFormat="1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  <c r="AB1646" s="8"/>
    </row>
    <row r="1647" spans="1:28" s="1" customFormat="1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  <c r="AB1647" s="8"/>
    </row>
    <row r="1648" spans="1:28" s="1" customFormat="1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  <c r="AB1648" s="8"/>
    </row>
    <row r="1649" spans="1:28" s="1" customFormat="1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  <c r="AA1649" s="8"/>
      <c r="AB1649" s="8"/>
    </row>
    <row r="1650" spans="1:28" s="1" customFormat="1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  <c r="AB1650" s="8"/>
    </row>
    <row r="1651" spans="1:28" s="1" customFormat="1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8"/>
      <c r="AB1651" s="8"/>
    </row>
    <row r="1652" spans="1:28" s="1" customFormat="1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  <c r="AB1652" s="8"/>
    </row>
    <row r="1653" spans="1:28" s="1" customFormat="1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  <c r="AA1653" s="8"/>
      <c r="AB1653" s="8"/>
    </row>
    <row r="1654" spans="1:28" s="1" customFormat="1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  <c r="AB1654" s="8"/>
    </row>
    <row r="1655" spans="1:28" s="1" customFormat="1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8"/>
      <c r="AB1655" s="8"/>
    </row>
    <row r="1656" spans="1:28" s="1" customFormat="1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  <c r="AB1656" s="8"/>
    </row>
    <row r="1657" spans="1:28" s="1" customFormat="1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  <c r="AA1657" s="8"/>
      <c r="AB1657" s="8"/>
    </row>
    <row r="1658" spans="1:28" s="1" customFormat="1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  <c r="AB1658" s="8"/>
    </row>
    <row r="1659" spans="1:28" s="1" customFormat="1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8"/>
      <c r="AB1659" s="8"/>
    </row>
    <row r="1660" spans="1:28" s="1" customFormat="1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  <c r="AB1660" s="8"/>
    </row>
    <row r="1661" spans="1:28" s="1" customFormat="1">
      <c r="B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9"/>
      <c r="Q1661" s="9"/>
      <c r="R1661" s="9"/>
      <c r="S1661" s="9"/>
      <c r="T1661" s="9"/>
      <c r="U1661" s="9"/>
      <c r="V1661" s="9"/>
      <c r="W1661" s="9"/>
      <c r="X1661" s="9"/>
      <c r="Y1661" s="9"/>
    </row>
    <row r="1662" spans="1:28" s="1" customFormat="1">
      <c r="B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9"/>
      <c r="Q1662" s="9"/>
      <c r="R1662" s="9"/>
      <c r="S1662" s="9"/>
      <c r="T1662" s="9"/>
      <c r="U1662" s="9"/>
      <c r="V1662" s="9"/>
      <c r="W1662" s="9"/>
      <c r="X1662" s="9"/>
      <c r="Y1662" s="9"/>
    </row>
    <row r="1663" spans="1:28" s="1" customFormat="1">
      <c r="B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9"/>
      <c r="Q1663" s="9"/>
      <c r="R1663" s="9"/>
      <c r="S1663" s="9"/>
      <c r="T1663" s="9"/>
      <c r="U1663" s="9"/>
      <c r="V1663" s="9"/>
      <c r="W1663" s="9"/>
      <c r="X1663" s="9"/>
      <c r="Y1663" s="9"/>
    </row>
    <row r="1664" spans="1:28" s="1" customFormat="1">
      <c r="B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9"/>
      <c r="Q1664" s="9"/>
      <c r="R1664" s="9"/>
      <c r="S1664" s="9"/>
      <c r="T1664" s="9"/>
      <c r="U1664" s="9"/>
      <c r="V1664" s="9"/>
      <c r="W1664" s="9"/>
      <c r="X1664" s="9"/>
      <c r="Y1664" s="9"/>
    </row>
    <row r="1665" spans="2:25" s="1" customFormat="1">
      <c r="B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9"/>
      <c r="Q1665" s="9"/>
      <c r="R1665" s="9"/>
      <c r="S1665" s="9"/>
      <c r="T1665" s="9"/>
      <c r="U1665" s="9"/>
      <c r="V1665" s="9"/>
      <c r="W1665" s="9"/>
      <c r="X1665" s="9"/>
      <c r="Y1665" s="9"/>
    </row>
    <row r="1666" spans="2:25" s="1" customFormat="1">
      <c r="B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9"/>
      <c r="Q1666" s="9"/>
      <c r="R1666" s="9"/>
      <c r="S1666" s="9"/>
      <c r="T1666" s="9"/>
      <c r="U1666" s="9"/>
      <c r="V1666" s="9"/>
      <c r="W1666" s="9"/>
      <c r="X1666" s="9"/>
      <c r="Y1666" s="9"/>
    </row>
    <row r="1667" spans="2:25" s="1" customFormat="1">
      <c r="B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9"/>
      <c r="Q1667" s="9"/>
      <c r="R1667" s="9"/>
      <c r="S1667" s="9"/>
      <c r="T1667" s="9"/>
      <c r="U1667" s="9"/>
      <c r="V1667" s="9"/>
      <c r="W1667" s="9"/>
      <c r="X1667" s="9"/>
      <c r="Y1667" s="9"/>
    </row>
    <row r="1668" spans="2:25" s="1" customFormat="1">
      <c r="B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9"/>
      <c r="Q1668" s="9"/>
      <c r="R1668" s="9"/>
      <c r="S1668" s="9"/>
      <c r="T1668" s="9"/>
      <c r="U1668" s="9"/>
      <c r="V1668" s="9"/>
      <c r="W1668" s="9"/>
      <c r="X1668" s="9"/>
      <c r="Y1668" s="9"/>
    </row>
    <row r="1669" spans="2:25" s="1" customFormat="1">
      <c r="B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9"/>
      <c r="Q1669" s="9"/>
      <c r="R1669" s="9"/>
      <c r="S1669" s="9"/>
      <c r="T1669" s="9"/>
      <c r="U1669" s="9"/>
      <c r="V1669" s="9"/>
      <c r="W1669" s="9"/>
      <c r="X1669" s="9"/>
      <c r="Y1669" s="9"/>
    </row>
    <row r="1670" spans="2:25" s="1" customFormat="1">
      <c r="B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9"/>
      <c r="Q1670" s="9"/>
      <c r="R1670" s="9"/>
      <c r="S1670" s="9"/>
      <c r="T1670" s="9"/>
      <c r="U1670" s="9"/>
      <c r="V1670" s="9"/>
      <c r="W1670" s="9"/>
      <c r="X1670" s="9"/>
      <c r="Y1670" s="9"/>
    </row>
    <row r="1671" spans="2:25" s="1" customFormat="1">
      <c r="B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9"/>
      <c r="Q1671" s="9"/>
      <c r="R1671" s="9"/>
      <c r="S1671" s="9"/>
      <c r="T1671" s="9"/>
      <c r="U1671" s="9"/>
      <c r="V1671" s="9"/>
      <c r="W1671" s="9"/>
      <c r="X1671" s="9"/>
      <c r="Y1671" s="9"/>
    </row>
    <row r="1672" spans="2:25" s="1" customFormat="1">
      <c r="B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9"/>
      <c r="Q1672" s="9"/>
      <c r="R1672" s="9"/>
      <c r="S1672" s="9"/>
      <c r="T1672" s="9"/>
      <c r="U1672" s="9"/>
      <c r="V1672" s="9"/>
      <c r="W1672" s="9"/>
      <c r="X1672" s="9"/>
      <c r="Y1672" s="9"/>
    </row>
    <row r="1673" spans="2:25" s="1" customFormat="1">
      <c r="B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9"/>
      <c r="Q1673" s="9"/>
      <c r="R1673" s="9"/>
      <c r="S1673" s="9"/>
      <c r="T1673" s="9"/>
      <c r="U1673" s="9"/>
      <c r="V1673" s="9"/>
      <c r="W1673" s="9"/>
      <c r="X1673" s="9"/>
      <c r="Y1673" s="9"/>
    </row>
    <row r="1674" spans="2:25" s="1" customFormat="1">
      <c r="B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9"/>
      <c r="Q1674" s="9"/>
      <c r="R1674" s="9"/>
      <c r="S1674" s="9"/>
      <c r="T1674" s="9"/>
      <c r="U1674" s="9"/>
      <c r="V1674" s="9"/>
      <c r="W1674" s="9"/>
      <c r="X1674" s="9"/>
      <c r="Y1674" s="9"/>
    </row>
    <row r="1675" spans="2:25" s="1" customFormat="1">
      <c r="B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9"/>
      <c r="Q1675" s="9"/>
      <c r="R1675" s="9"/>
      <c r="S1675" s="9"/>
      <c r="T1675" s="9"/>
      <c r="U1675" s="9"/>
      <c r="V1675" s="9"/>
      <c r="W1675" s="9"/>
      <c r="X1675" s="9"/>
      <c r="Y1675" s="9"/>
    </row>
    <row r="1676" spans="2:25" s="1" customFormat="1">
      <c r="B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9"/>
      <c r="Q1676" s="9"/>
      <c r="R1676" s="9"/>
      <c r="S1676" s="9"/>
      <c r="T1676" s="9"/>
      <c r="U1676" s="9"/>
      <c r="V1676" s="9"/>
      <c r="W1676" s="9"/>
      <c r="X1676" s="9"/>
      <c r="Y1676" s="9"/>
    </row>
    <row r="1677" spans="2:25" s="1" customFormat="1">
      <c r="B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9"/>
      <c r="Q1677" s="9"/>
      <c r="R1677" s="9"/>
      <c r="S1677" s="9"/>
      <c r="T1677" s="9"/>
      <c r="U1677" s="9"/>
      <c r="V1677" s="9"/>
      <c r="W1677" s="9"/>
      <c r="X1677" s="9"/>
      <c r="Y1677" s="9"/>
    </row>
    <row r="1678" spans="2:25" s="1" customFormat="1">
      <c r="B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9"/>
      <c r="Q1678" s="9"/>
      <c r="R1678" s="9"/>
      <c r="S1678" s="9"/>
      <c r="T1678" s="9"/>
      <c r="U1678" s="9"/>
      <c r="V1678" s="9"/>
      <c r="W1678" s="9"/>
      <c r="X1678" s="9"/>
      <c r="Y1678" s="9"/>
    </row>
    <row r="1679" spans="2:25" s="1" customFormat="1">
      <c r="B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9"/>
      <c r="Q1679" s="9"/>
      <c r="R1679" s="9"/>
      <c r="S1679" s="9"/>
      <c r="T1679" s="9"/>
      <c r="U1679" s="9"/>
      <c r="V1679" s="9"/>
      <c r="W1679" s="9"/>
      <c r="X1679" s="9"/>
      <c r="Y1679" s="9"/>
    </row>
    <row r="1680" spans="2:25" s="1" customFormat="1">
      <c r="B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9"/>
      <c r="Q1680" s="9"/>
      <c r="R1680" s="9"/>
      <c r="S1680" s="9"/>
      <c r="T1680" s="9"/>
      <c r="U1680" s="9"/>
      <c r="V1680" s="9"/>
      <c r="W1680" s="9"/>
      <c r="X1680" s="9"/>
      <c r="Y1680" s="9"/>
    </row>
    <row r="1681" spans="2:25" s="1" customFormat="1">
      <c r="B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9"/>
      <c r="Q1681" s="9"/>
      <c r="R1681" s="9"/>
      <c r="S1681" s="9"/>
      <c r="T1681" s="9"/>
      <c r="U1681" s="9"/>
      <c r="V1681" s="9"/>
      <c r="W1681" s="9"/>
      <c r="X1681" s="9"/>
      <c r="Y1681" s="9"/>
    </row>
    <row r="1682" spans="2:25" s="1" customFormat="1">
      <c r="B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9"/>
      <c r="Q1682" s="9"/>
      <c r="R1682" s="9"/>
      <c r="S1682" s="9"/>
      <c r="T1682" s="9"/>
      <c r="U1682" s="9"/>
      <c r="V1682" s="9"/>
      <c r="W1682" s="9"/>
      <c r="X1682" s="9"/>
      <c r="Y1682" s="9"/>
    </row>
    <row r="1683" spans="2:25" s="1" customFormat="1">
      <c r="B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9"/>
      <c r="Q1683" s="9"/>
      <c r="R1683" s="9"/>
      <c r="S1683" s="9"/>
      <c r="T1683" s="9"/>
      <c r="U1683" s="9"/>
      <c r="V1683" s="9"/>
      <c r="W1683" s="9"/>
      <c r="X1683" s="9"/>
      <c r="Y1683" s="9"/>
    </row>
    <row r="1684" spans="2:25" s="1" customFormat="1">
      <c r="B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9"/>
      <c r="Q1684" s="9"/>
      <c r="R1684" s="9"/>
      <c r="S1684" s="9"/>
      <c r="T1684" s="9"/>
      <c r="U1684" s="9"/>
      <c r="V1684" s="9"/>
      <c r="W1684" s="9"/>
      <c r="X1684" s="9"/>
      <c r="Y1684" s="9"/>
    </row>
    <row r="1685" spans="2:25" s="1" customFormat="1">
      <c r="B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9"/>
      <c r="Q1685" s="9"/>
      <c r="R1685" s="9"/>
      <c r="S1685" s="9"/>
      <c r="T1685" s="9"/>
      <c r="U1685" s="9"/>
      <c r="V1685" s="9"/>
      <c r="W1685" s="9"/>
      <c r="X1685" s="9"/>
      <c r="Y1685" s="9"/>
    </row>
    <row r="1686" spans="2:25" s="1" customFormat="1">
      <c r="B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9"/>
      <c r="Q1686" s="9"/>
      <c r="R1686" s="9"/>
      <c r="S1686" s="9"/>
      <c r="T1686" s="9"/>
      <c r="U1686" s="9"/>
      <c r="V1686" s="9"/>
      <c r="W1686" s="9"/>
      <c r="X1686" s="9"/>
      <c r="Y1686" s="9"/>
    </row>
    <row r="1687" spans="2:25" s="1" customFormat="1">
      <c r="B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9"/>
      <c r="Q1687" s="9"/>
      <c r="R1687" s="9"/>
      <c r="S1687" s="9"/>
      <c r="T1687" s="9"/>
      <c r="U1687" s="9"/>
      <c r="V1687" s="9"/>
      <c r="W1687" s="9"/>
      <c r="X1687" s="9"/>
      <c r="Y1687" s="9"/>
    </row>
    <row r="1688" spans="2:25" s="1" customFormat="1">
      <c r="B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9"/>
      <c r="Q1688" s="9"/>
      <c r="R1688" s="9"/>
      <c r="S1688" s="9"/>
      <c r="T1688" s="9"/>
      <c r="U1688" s="9"/>
      <c r="V1688" s="9"/>
      <c r="W1688" s="9"/>
      <c r="X1688" s="9"/>
      <c r="Y1688" s="9"/>
    </row>
    <row r="1689" spans="2:25" s="1" customFormat="1">
      <c r="B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9"/>
      <c r="Q1689" s="9"/>
      <c r="R1689" s="9"/>
      <c r="S1689" s="9"/>
      <c r="T1689" s="9"/>
      <c r="U1689" s="9"/>
      <c r="V1689" s="9"/>
      <c r="W1689" s="9"/>
      <c r="X1689" s="9"/>
      <c r="Y1689" s="9"/>
    </row>
    <row r="1690" spans="2:25" s="1" customFormat="1">
      <c r="B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9"/>
      <c r="Q1690" s="9"/>
      <c r="R1690" s="9"/>
      <c r="S1690" s="9"/>
      <c r="T1690" s="9"/>
      <c r="U1690" s="9"/>
      <c r="V1690" s="9"/>
      <c r="W1690" s="9"/>
      <c r="X1690" s="9"/>
      <c r="Y1690" s="9"/>
    </row>
    <row r="1691" spans="2:25" s="1" customFormat="1">
      <c r="B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9"/>
      <c r="Q1691" s="9"/>
      <c r="R1691" s="9"/>
      <c r="S1691" s="9"/>
      <c r="T1691" s="9"/>
      <c r="U1691" s="9"/>
      <c r="V1691" s="9"/>
      <c r="W1691" s="9"/>
      <c r="X1691" s="9"/>
      <c r="Y1691" s="9"/>
    </row>
    <row r="1692" spans="2:25" s="1" customFormat="1">
      <c r="B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9"/>
      <c r="Q1692" s="9"/>
      <c r="R1692" s="9"/>
      <c r="S1692" s="9"/>
      <c r="T1692" s="9"/>
      <c r="U1692" s="9"/>
      <c r="V1692" s="9"/>
      <c r="W1692" s="9"/>
      <c r="X1692" s="9"/>
      <c r="Y1692" s="9"/>
    </row>
    <row r="1693" spans="2:25" s="1" customFormat="1">
      <c r="B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9"/>
      <c r="Q1693" s="9"/>
      <c r="R1693" s="9"/>
      <c r="S1693" s="9"/>
      <c r="T1693" s="9"/>
      <c r="U1693" s="9"/>
      <c r="V1693" s="9"/>
      <c r="W1693" s="9"/>
      <c r="X1693" s="9"/>
      <c r="Y1693" s="9"/>
    </row>
    <row r="1694" spans="2:25" s="1" customFormat="1">
      <c r="B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9"/>
      <c r="Q1694" s="9"/>
      <c r="R1694" s="9"/>
      <c r="S1694" s="9"/>
      <c r="T1694" s="9"/>
      <c r="U1694" s="9"/>
      <c r="V1694" s="9"/>
      <c r="W1694" s="9"/>
      <c r="X1694" s="9"/>
      <c r="Y1694" s="9"/>
    </row>
    <row r="1695" spans="2:25" s="1" customFormat="1">
      <c r="B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9"/>
      <c r="Q1695" s="9"/>
      <c r="R1695" s="9"/>
      <c r="S1695" s="9"/>
      <c r="T1695" s="9"/>
      <c r="U1695" s="9"/>
      <c r="V1695" s="9"/>
      <c r="W1695" s="9"/>
      <c r="X1695" s="9"/>
      <c r="Y1695" s="9"/>
    </row>
    <row r="1696" spans="2:25" s="1" customFormat="1">
      <c r="B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9"/>
      <c r="Q1696" s="9"/>
      <c r="R1696" s="9"/>
      <c r="S1696" s="9"/>
      <c r="T1696" s="9"/>
      <c r="U1696" s="9"/>
      <c r="V1696" s="9"/>
      <c r="W1696" s="9"/>
      <c r="X1696" s="9"/>
      <c r="Y1696" s="9"/>
    </row>
    <row r="1697" spans="2:25" s="1" customFormat="1">
      <c r="B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9"/>
      <c r="Q1697" s="9"/>
      <c r="R1697" s="9"/>
      <c r="S1697" s="9"/>
      <c r="T1697" s="9"/>
      <c r="U1697" s="9"/>
      <c r="V1697" s="9"/>
      <c r="W1697" s="9"/>
      <c r="X1697" s="9"/>
      <c r="Y1697" s="9"/>
    </row>
    <row r="1698" spans="2:25" s="1" customFormat="1">
      <c r="B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9"/>
      <c r="Q1698" s="9"/>
      <c r="R1698" s="9"/>
      <c r="S1698" s="9"/>
      <c r="T1698" s="9"/>
      <c r="U1698" s="9"/>
      <c r="V1698" s="9"/>
      <c r="W1698" s="9"/>
      <c r="X1698" s="9"/>
      <c r="Y1698" s="9"/>
    </row>
    <row r="1699" spans="2:25" s="1" customFormat="1">
      <c r="B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9"/>
      <c r="Q1699" s="9"/>
      <c r="R1699" s="9"/>
      <c r="S1699" s="9"/>
      <c r="T1699" s="9"/>
      <c r="U1699" s="9"/>
      <c r="V1699" s="9"/>
      <c r="W1699" s="9"/>
      <c r="X1699" s="9"/>
      <c r="Y1699" s="9"/>
    </row>
    <row r="1700" spans="2:25" s="1" customFormat="1">
      <c r="B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9"/>
      <c r="Q1700" s="9"/>
      <c r="R1700" s="9"/>
      <c r="S1700" s="9"/>
      <c r="T1700" s="9"/>
      <c r="U1700" s="9"/>
      <c r="V1700" s="9"/>
      <c r="W1700" s="9"/>
      <c r="X1700" s="9"/>
      <c r="Y1700" s="9"/>
    </row>
    <row r="1701" spans="2:25" s="1" customFormat="1">
      <c r="B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9"/>
      <c r="Q1701" s="9"/>
      <c r="R1701" s="9"/>
      <c r="S1701" s="9"/>
      <c r="T1701" s="9"/>
      <c r="U1701" s="9"/>
      <c r="V1701" s="9"/>
      <c r="W1701" s="9"/>
      <c r="X1701" s="9"/>
      <c r="Y1701" s="9"/>
    </row>
    <row r="1702" spans="2:25" s="1" customFormat="1">
      <c r="B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9"/>
      <c r="Q1702" s="9"/>
      <c r="R1702" s="9"/>
      <c r="S1702" s="9"/>
      <c r="T1702" s="9"/>
      <c r="U1702" s="9"/>
      <c r="V1702" s="9"/>
      <c r="W1702" s="9"/>
      <c r="X1702" s="9"/>
      <c r="Y1702" s="9"/>
    </row>
    <row r="1703" spans="2:25" s="1" customFormat="1">
      <c r="B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9"/>
      <c r="Q1703" s="9"/>
      <c r="R1703" s="9"/>
      <c r="S1703" s="9"/>
      <c r="T1703" s="9"/>
      <c r="U1703" s="9"/>
      <c r="V1703" s="9"/>
      <c r="W1703" s="9"/>
      <c r="X1703" s="9"/>
      <c r="Y1703" s="9"/>
    </row>
    <row r="1704" spans="2:25" s="1" customFormat="1">
      <c r="B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9"/>
      <c r="Q1704" s="9"/>
      <c r="R1704" s="9"/>
      <c r="S1704" s="9"/>
      <c r="T1704" s="9"/>
      <c r="U1704" s="9"/>
      <c r="V1704" s="9"/>
      <c r="W1704" s="9"/>
      <c r="X1704" s="9"/>
      <c r="Y1704" s="9"/>
    </row>
    <row r="1705" spans="2:25" s="1" customFormat="1">
      <c r="B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9"/>
      <c r="Q1705" s="9"/>
      <c r="R1705" s="9"/>
      <c r="S1705" s="9"/>
      <c r="T1705" s="9"/>
      <c r="U1705" s="9"/>
      <c r="V1705" s="9"/>
      <c r="W1705" s="9"/>
      <c r="X1705" s="9"/>
      <c r="Y1705" s="9"/>
    </row>
    <row r="1706" spans="2:25" s="1" customFormat="1">
      <c r="B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9"/>
      <c r="Q1706" s="9"/>
      <c r="R1706" s="9"/>
      <c r="S1706" s="9"/>
      <c r="T1706" s="9"/>
      <c r="U1706" s="9"/>
      <c r="V1706" s="9"/>
      <c r="W1706" s="9"/>
      <c r="X1706" s="9"/>
      <c r="Y1706" s="9"/>
    </row>
    <row r="1707" spans="2:25" s="1" customFormat="1">
      <c r="B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9"/>
      <c r="Q1707" s="9"/>
      <c r="R1707" s="9"/>
      <c r="S1707" s="9"/>
      <c r="T1707" s="9"/>
      <c r="U1707" s="9"/>
      <c r="V1707" s="9"/>
      <c r="W1707" s="9"/>
      <c r="X1707" s="9"/>
      <c r="Y1707" s="9"/>
    </row>
    <row r="1708" spans="2:25" s="1" customFormat="1">
      <c r="B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9"/>
      <c r="Q1708" s="9"/>
      <c r="R1708" s="9"/>
      <c r="S1708" s="9"/>
      <c r="T1708" s="9"/>
      <c r="U1708" s="9"/>
      <c r="V1708" s="9"/>
      <c r="W1708" s="9"/>
      <c r="X1708" s="9"/>
      <c r="Y1708" s="9"/>
    </row>
    <row r="1709" spans="2:25" s="1" customFormat="1">
      <c r="B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9"/>
      <c r="Q1709" s="9"/>
      <c r="R1709" s="9"/>
      <c r="S1709" s="9"/>
      <c r="T1709" s="9"/>
      <c r="U1709" s="9"/>
      <c r="V1709" s="9"/>
      <c r="W1709" s="9"/>
      <c r="X1709" s="9"/>
      <c r="Y1709" s="9"/>
    </row>
    <row r="1710" spans="2:25" s="1" customFormat="1">
      <c r="B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9"/>
      <c r="Q1710" s="9"/>
      <c r="R1710" s="9"/>
      <c r="S1710" s="9"/>
      <c r="T1710" s="9"/>
      <c r="U1710" s="9"/>
      <c r="V1710" s="9"/>
      <c r="W1710" s="9"/>
      <c r="X1710" s="9"/>
      <c r="Y1710" s="9"/>
    </row>
    <row r="1711" spans="2:25" s="1" customFormat="1">
      <c r="B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9"/>
      <c r="Q1711" s="9"/>
      <c r="R1711" s="9"/>
      <c r="S1711" s="9"/>
      <c r="T1711" s="9"/>
      <c r="U1711" s="9"/>
      <c r="V1711" s="9"/>
      <c r="W1711" s="9"/>
      <c r="X1711" s="9"/>
      <c r="Y1711" s="9"/>
    </row>
    <row r="1712" spans="2:25" s="1" customFormat="1">
      <c r="B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9"/>
      <c r="Q1712" s="9"/>
      <c r="R1712" s="9"/>
      <c r="S1712" s="9"/>
      <c r="T1712" s="9"/>
      <c r="U1712" s="9"/>
      <c r="V1712" s="9"/>
      <c r="W1712" s="9"/>
      <c r="X1712" s="9"/>
      <c r="Y1712" s="9"/>
    </row>
    <row r="1713" spans="2:25" s="1" customFormat="1">
      <c r="B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9"/>
      <c r="Q1713" s="9"/>
      <c r="R1713" s="9"/>
      <c r="S1713" s="9"/>
      <c r="T1713" s="9"/>
      <c r="U1713" s="9"/>
      <c r="V1713" s="9"/>
      <c r="W1713" s="9"/>
      <c r="X1713" s="9"/>
      <c r="Y1713" s="9"/>
    </row>
    <row r="1714" spans="2:25" s="1" customFormat="1">
      <c r="B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9"/>
      <c r="Q1714" s="9"/>
      <c r="R1714" s="9"/>
      <c r="S1714" s="9"/>
      <c r="T1714" s="9"/>
      <c r="U1714" s="9"/>
      <c r="V1714" s="9"/>
      <c r="W1714" s="9"/>
      <c r="X1714" s="9"/>
      <c r="Y1714" s="9"/>
    </row>
    <row r="1715" spans="2:25" s="1" customFormat="1">
      <c r="B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9"/>
      <c r="Q1715" s="9"/>
      <c r="R1715" s="9"/>
      <c r="S1715" s="9"/>
      <c r="T1715" s="9"/>
      <c r="U1715" s="9"/>
      <c r="V1715" s="9"/>
      <c r="W1715" s="9"/>
      <c r="X1715" s="9"/>
      <c r="Y1715" s="9"/>
    </row>
    <row r="1716" spans="2:25" s="1" customFormat="1">
      <c r="B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9"/>
      <c r="Q1716" s="9"/>
      <c r="R1716" s="9"/>
      <c r="S1716" s="9"/>
      <c r="T1716" s="9"/>
      <c r="U1716" s="9"/>
      <c r="V1716" s="9"/>
      <c r="W1716" s="9"/>
      <c r="X1716" s="9"/>
      <c r="Y1716" s="9"/>
    </row>
    <row r="1717" spans="2:25" s="1" customFormat="1">
      <c r="B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9"/>
      <c r="Q1717" s="9"/>
      <c r="R1717" s="9"/>
      <c r="S1717" s="9"/>
      <c r="T1717" s="9"/>
      <c r="U1717" s="9"/>
      <c r="V1717" s="9"/>
      <c r="W1717" s="9"/>
      <c r="X1717" s="9"/>
      <c r="Y1717" s="9"/>
    </row>
    <row r="1718" spans="2:25" s="1" customFormat="1">
      <c r="B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9"/>
      <c r="Q1718" s="9"/>
      <c r="R1718" s="9"/>
      <c r="S1718" s="9"/>
      <c r="T1718" s="9"/>
      <c r="U1718" s="9"/>
      <c r="V1718" s="9"/>
      <c r="W1718" s="9"/>
      <c r="X1718" s="9"/>
      <c r="Y1718" s="9"/>
    </row>
    <row r="1719" spans="2:25" s="1" customFormat="1">
      <c r="B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9"/>
      <c r="Q1719" s="9"/>
      <c r="R1719" s="9"/>
      <c r="S1719" s="9"/>
      <c r="T1719" s="9"/>
      <c r="U1719" s="9"/>
      <c r="V1719" s="9"/>
      <c r="W1719" s="9"/>
      <c r="X1719" s="9"/>
      <c r="Y1719" s="9"/>
    </row>
    <row r="1720" spans="2:25" s="1" customFormat="1">
      <c r="B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9"/>
      <c r="Q1720" s="9"/>
      <c r="R1720" s="9"/>
      <c r="S1720" s="9"/>
      <c r="T1720" s="9"/>
      <c r="U1720" s="9"/>
      <c r="V1720" s="9"/>
      <c r="W1720" s="9"/>
      <c r="X1720" s="9"/>
      <c r="Y1720" s="9"/>
    </row>
    <row r="1721" spans="2:25" s="1" customFormat="1">
      <c r="B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9"/>
      <c r="Q1721" s="9"/>
      <c r="R1721" s="9"/>
      <c r="S1721" s="9"/>
      <c r="T1721" s="9"/>
      <c r="U1721" s="9"/>
      <c r="V1721" s="9"/>
      <c r="W1721" s="9"/>
      <c r="X1721" s="9"/>
      <c r="Y1721" s="9"/>
    </row>
    <row r="1722" spans="2:25" s="1" customFormat="1">
      <c r="B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9"/>
      <c r="Q1722" s="9"/>
      <c r="R1722" s="9"/>
      <c r="S1722" s="9"/>
      <c r="T1722" s="9"/>
      <c r="U1722" s="9"/>
      <c r="V1722" s="9"/>
      <c r="W1722" s="9"/>
      <c r="X1722" s="9"/>
      <c r="Y1722" s="9"/>
    </row>
    <row r="1723" spans="2:25" s="1" customFormat="1">
      <c r="B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9"/>
      <c r="Q1723" s="9"/>
      <c r="R1723" s="9"/>
      <c r="S1723" s="9"/>
      <c r="T1723" s="9"/>
      <c r="U1723" s="9"/>
      <c r="V1723" s="9"/>
      <c r="W1723" s="9"/>
      <c r="X1723" s="9"/>
      <c r="Y1723" s="9"/>
    </row>
    <row r="1724" spans="2:25" s="1" customFormat="1">
      <c r="B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9"/>
      <c r="Q1724" s="9"/>
      <c r="R1724" s="9"/>
      <c r="S1724" s="9"/>
      <c r="T1724" s="9"/>
      <c r="U1724" s="9"/>
      <c r="V1724" s="9"/>
      <c r="W1724" s="9"/>
      <c r="X1724" s="9"/>
      <c r="Y1724" s="9"/>
    </row>
    <row r="1725" spans="2:25" s="1" customFormat="1">
      <c r="B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9"/>
      <c r="Q1725" s="9"/>
      <c r="R1725" s="9"/>
      <c r="S1725" s="9"/>
      <c r="T1725" s="9"/>
      <c r="U1725" s="9"/>
      <c r="V1725" s="9"/>
      <c r="W1725" s="9"/>
      <c r="X1725" s="9"/>
      <c r="Y1725" s="9"/>
    </row>
    <row r="1726" spans="2:25" s="1" customFormat="1">
      <c r="B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9"/>
      <c r="Q1726" s="9"/>
      <c r="R1726" s="9"/>
      <c r="S1726" s="9"/>
      <c r="T1726" s="9"/>
      <c r="U1726" s="9"/>
      <c r="V1726" s="9"/>
      <c r="W1726" s="9"/>
      <c r="X1726" s="9"/>
      <c r="Y1726" s="9"/>
    </row>
    <row r="1727" spans="2:25" s="1" customFormat="1">
      <c r="B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9"/>
      <c r="Q1727" s="9"/>
      <c r="R1727" s="9"/>
      <c r="S1727" s="9"/>
      <c r="T1727" s="9"/>
      <c r="U1727" s="9"/>
      <c r="V1727" s="9"/>
      <c r="W1727" s="9"/>
      <c r="X1727" s="9"/>
      <c r="Y1727" s="9"/>
    </row>
    <row r="1728" spans="2:25" s="1" customFormat="1">
      <c r="B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9"/>
      <c r="Q1728" s="9"/>
      <c r="R1728" s="9"/>
      <c r="S1728" s="9"/>
      <c r="T1728" s="9"/>
      <c r="U1728" s="9"/>
      <c r="V1728" s="9"/>
      <c r="W1728" s="9"/>
      <c r="X1728" s="9"/>
      <c r="Y1728" s="9"/>
    </row>
    <row r="1729" spans="2:25" s="1" customFormat="1">
      <c r="B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9"/>
      <c r="Q1729" s="9"/>
      <c r="R1729" s="9"/>
      <c r="S1729" s="9"/>
      <c r="T1729" s="9"/>
      <c r="U1729" s="9"/>
      <c r="V1729" s="9"/>
      <c r="W1729" s="9"/>
      <c r="X1729" s="9"/>
      <c r="Y1729" s="9"/>
    </row>
    <row r="1730" spans="2:25" s="1" customFormat="1">
      <c r="B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9"/>
      <c r="Q1730" s="9"/>
      <c r="R1730" s="9"/>
      <c r="S1730" s="9"/>
      <c r="T1730" s="9"/>
      <c r="U1730" s="9"/>
      <c r="V1730" s="9"/>
      <c r="W1730" s="9"/>
      <c r="X1730" s="9"/>
      <c r="Y1730" s="9"/>
    </row>
    <row r="1731" spans="2:25" s="1" customFormat="1">
      <c r="B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9"/>
      <c r="Q1731" s="9"/>
      <c r="R1731" s="9"/>
      <c r="S1731" s="9"/>
      <c r="T1731" s="9"/>
      <c r="U1731" s="9"/>
      <c r="V1731" s="9"/>
      <c r="W1731" s="9"/>
      <c r="X1731" s="9"/>
      <c r="Y1731" s="9"/>
    </row>
    <row r="1732" spans="2:25" s="1" customFormat="1">
      <c r="B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9"/>
      <c r="Q1732" s="9"/>
      <c r="R1732" s="9"/>
      <c r="S1732" s="9"/>
      <c r="T1732" s="9"/>
      <c r="U1732" s="9"/>
      <c r="V1732" s="9"/>
      <c r="W1732" s="9"/>
      <c r="X1732" s="9"/>
      <c r="Y1732" s="9"/>
    </row>
    <row r="1733" spans="2:25" s="1" customFormat="1">
      <c r="B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9"/>
      <c r="Q1733" s="9"/>
      <c r="R1733" s="9"/>
      <c r="S1733" s="9"/>
      <c r="T1733" s="9"/>
      <c r="U1733" s="9"/>
      <c r="V1733" s="9"/>
      <c r="W1733" s="9"/>
      <c r="X1733" s="9"/>
      <c r="Y1733" s="9"/>
    </row>
    <row r="1734" spans="2:25" s="1" customFormat="1">
      <c r="B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9"/>
      <c r="Q1734" s="9"/>
      <c r="R1734" s="9"/>
      <c r="S1734" s="9"/>
      <c r="T1734" s="9"/>
      <c r="U1734" s="9"/>
      <c r="V1734" s="9"/>
      <c r="W1734" s="9"/>
      <c r="X1734" s="9"/>
      <c r="Y1734" s="9"/>
    </row>
    <row r="1735" spans="2:25" s="1" customFormat="1">
      <c r="B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9"/>
      <c r="Q1735" s="9"/>
      <c r="R1735" s="9"/>
      <c r="S1735" s="9"/>
      <c r="T1735" s="9"/>
      <c r="U1735" s="9"/>
      <c r="V1735" s="9"/>
      <c r="W1735" s="9"/>
      <c r="X1735" s="9"/>
      <c r="Y1735" s="9"/>
    </row>
    <row r="1736" spans="2:25" s="1" customFormat="1">
      <c r="B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9"/>
      <c r="Q1736" s="9"/>
      <c r="R1736" s="9"/>
      <c r="S1736" s="9"/>
      <c r="T1736" s="9"/>
      <c r="U1736" s="9"/>
      <c r="V1736" s="9"/>
      <c r="W1736" s="9"/>
      <c r="X1736" s="9"/>
      <c r="Y1736" s="9"/>
    </row>
    <row r="1737" spans="2:25" s="1" customFormat="1">
      <c r="B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9"/>
      <c r="Q1737" s="9"/>
      <c r="R1737" s="9"/>
      <c r="S1737" s="9"/>
      <c r="T1737" s="9"/>
      <c r="U1737" s="9"/>
      <c r="V1737" s="9"/>
      <c r="W1737" s="9"/>
      <c r="X1737" s="9"/>
      <c r="Y1737" s="9"/>
    </row>
    <row r="1738" spans="2:25" s="1" customFormat="1">
      <c r="B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9"/>
      <c r="Q1738" s="9"/>
      <c r="R1738" s="9"/>
      <c r="S1738" s="9"/>
      <c r="T1738" s="9"/>
      <c r="U1738" s="9"/>
      <c r="V1738" s="9"/>
      <c r="W1738" s="9"/>
      <c r="X1738" s="9"/>
      <c r="Y1738" s="9"/>
    </row>
    <row r="1739" spans="2:25" s="1" customFormat="1">
      <c r="B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9"/>
      <c r="Q1739" s="9"/>
      <c r="R1739" s="9"/>
      <c r="S1739" s="9"/>
      <c r="T1739" s="9"/>
      <c r="U1739" s="9"/>
      <c r="V1739" s="9"/>
      <c r="W1739" s="9"/>
      <c r="X1739" s="9"/>
      <c r="Y1739" s="9"/>
    </row>
    <row r="1740" spans="2:25" s="1" customFormat="1">
      <c r="B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9"/>
      <c r="Q1740" s="9"/>
      <c r="R1740" s="9"/>
      <c r="S1740" s="9"/>
      <c r="T1740" s="9"/>
      <c r="U1740" s="9"/>
      <c r="V1740" s="9"/>
      <c r="W1740" s="9"/>
      <c r="X1740" s="9"/>
      <c r="Y1740" s="9"/>
    </row>
    <row r="1741" spans="2:25" s="1" customFormat="1">
      <c r="B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9"/>
      <c r="Q1741" s="9"/>
      <c r="R1741" s="9"/>
      <c r="S1741" s="9"/>
      <c r="T1741" s="9"/>
      <c r="U1741" s="9"/>
      <c r="V1741" s="9"/>
      <c r="W1741" s="9"/>
      <c r="X1741" s="9"/>
      <c r="Y1741" s="9"/>
    </row>
    <row r="1742" spans="2:25" s="1" customFormat="1">
      <c r="B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9"/>
      <c r="Q1742" s="9"/>
      <c r="R1742" s="9"/>
      <c r="S1742" s="9"/>
      <c r="T1742" s="9"/>
      <c r="U1742" s="9"/>
      <c r="V1742" s="9"/>
      <c r="W1742" s="9"/>
      <c r="X1742" s="9"/>
      <c r="Y1742" s="9"/>
    </row>
    <row r="1743" spans="2:25" s="1" customFormat="1">
      <c r="B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9"/>
      <c r="Q1743" s="9"/>
      <c r="R1743" s="9"/>
      <c r="S1743" s="9"/>
      <c r="T1743" s="9"/>
      <c r="U1743" s="9"/>
      <c r="V1743" s="9"/>
      <c r="W1743" s="9"/>
      <c r="X1743" s="9"/>
      <c r="Y1743" s="9"/>
    </row>
    <row r="1744" spans="2:25" s="1" customFormat="1">
      <c r="B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9"/>
      <c r="Q1744" s="9"/>
      <c r="R1744" s="9"/>
      <c r="S1744" s="9"/>
      <c r="T1744" s="9"/>
      <c r="U1744" s="9"/>
      <c r="V1744" s="9"/>
      <c r="W1744" s="9"/>
      <c r="X1744" s="9"/>
      <c r="Y1744" s="9"/>
    </row>
    <row r="1745" spans="2:25" s="1" customFormat="1">
      <c r="B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9"/>
      <c r="Q1745" s="9"/>
      <c r="R1745" s="9"/>
      <c r="S1745" s="9"/>
      <c r="T1745" s="9"/>
      <c r="U1745" s="9"/>
      <c r="V1745" s="9"/>
      <c r="W1745" s="9"/>
      <c r="X1745" s="9"/>
      <c r="Y1745" s="9"/>
    </row>
    <row r="1746" spans="2:25" s="1" customFormat="1">
      <c r="B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9"/>
      <c r="Q1746" s="9"/>
      <c r="R1746" s="9"/>
      <c r="S1746" s="9"/>
      <c r="T1746" s="9"/>
      <c r="U1746" s="9"/>
      <c r="V1746" s="9"/>
      <c r="W1746" s="9"/>
      <c r="X1746" s="9"/>
      <c r="Y1746" s="9"/>
    </row>
    <row r="1747" spans="2:25" s="1" customFormat="1">
      <c r="B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9"/>
      <c r="Q1747" s="9"/>
      <c r="R1747" s="9"/>
      <c r="S1747" s="9"/>
      <c r="T1747" s="9"/>
      <c r="U1747" s="9"/>
      <c r="V1747" s="9"/>
      <c r="W1747" s="9"/>
      <c r="X1747" s="9"/>
      <c r="Y1747" s="9"/>
    </row>
    <row r="1748" spans="2:25" s="1" customFormat="1">
      <c r="B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9"/>
      <c r="Q1748" s="9"/>
      <c r="R1748" s="9"/>
      <c r="S1748" s="9"/>
      <c r="T1748" s="9"/>
      <c r="U1748" s="9"/>
      <c r="V1748" s="9"/>
      <c r="W1748" s="9"/>
      <c r="X1748" s="9"/>
      <c r="Y1748" s="9"/>
    </row>
    <row r="1749" spans="2:25" s="1" customFormat="1">
      <c r="B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9"/>
      <c r="Q1749" s="9"/>
      <c r="R1749" s="9"/>
      <c r="S1749" s="9"/>
      <c r="T1749" s="9"/>
      <c r="U1749" s="9"/>
      <c r="V1749" s="9"/>
      <c r="W1749" s="9"/>
      <c r="X1749" s="9"/>
      <c r="Y1749" s="9"/>
    </row>
    <row r="1750" spans="2:25" s="1" customFormat="1">
      <c r="B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9"/>
      <c r="Q1750" s="9"/>
      <c r="R1750" s="9"/>
      <c r="S1750" s="9"/>
      <c r="T1750" s="9"/>
      <c r="U1750" s="9"/>
      <c r="V1750" s="9"/>
      <c r="W1750" s="9"/>
      <c r="X1750" s="9"/>
      <c r="Y1750" s="9"/>
    </row>
    <row r="1751" spans="2:25" s="1" customFormat="1">
      <c r="B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9"/>
      <c r="Q1751" s="9"/>
      <c r="R1751" s="9"/>
      <c r="S1751" s="9"/>
      <c r="T1751" s="9"/>
      <c r="U1751" s="9"/>
      <c r="V1751" s="9"/>
      <c r="W1751" s="9"/>
      <c r="X1751" s="9"/>
      <c r="Y1751" s="9"/>
    </row>
    <row r="1752" spans="2:25" s="1" customFormat="1">
      <c r="B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9"/>
      <c r="Q1752" s="9"/>
      <c r="R1752" s="9"/>
      <c r="S1752" s="9"/>
      <c r="T1752" s="9"/>
      <c r="U1752" s="9"/>
      <c r="V1752" s="9"/>
      <c r="W1752" s="9"/>
      <c r="X1752" s="9"/>
      <c r="Y1752" s="9"/>
    </row>
    <row r="1753" spans="2:25" s="1" customFormat="1">
      <c r="B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9"/>
      <c r="Q1753" s="9"/>
      <c r="R1753" s="9"/>
      <c r="S1753" s="9"/>
      <c r="T1753" s="9"/>
      <c r="U1753" s="9"/>
      <c r="V1753" s="9"/>
      <c r="W1753" s="9"/>
      <c r="X1753" s="9"/>
      <c r="Y1753" s="9"/>
    </row>
    <row r="1754" spans="2:25" s="1" customFormat="1">
      <c r="B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9"/>
      <c r="Q1754" s="9"/>
      <c r="R1754" s="9"/>
      <c r="S1754" s="9"/>
      <c r="T1754" s="9"/>
      <c r="U1754" s="9"/>
      <c r="V1754" s="9"/>
      <c r="W1754" s="9"/>
      <c r="X1754" s="9"/>
      <c r="Y1754" s="9"/>
    </row>
    <row r="1755" spans="2:25" s="1" customFormat="1">
      <c r="B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9"/>
      <c r="Q1755" s="9"/>
      <c r="R1755" s="9"/>
      <c r="S1755" s="9"/>
      <c r="T1755" s="9"/>
      <c r="U1755" s="9"/>
      <c r="V1755" s="9"/>
      <c r="W1755" s="9"/>
      <c r="X1755" s="9"/>
      <c r="Y1755" s="9"/>
    </row>
    <row r="1756" spans="2:25" s="1" customFormat="1">
      <c r="B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9"/>
      <c r="Q1756" s="9"/>
      <c r="R1756" s="9"/>
      <c r="S1756" s="9"/>
      <c r="T1756" s="9"/>
      <c r="U1756" s="9"/>
      <c r="V1756" s="9"/>
      <c r="W1756" s="9"/>
      <c r="X1756" s="9"/>
      <c r="Y1756" s="9"/>
    </row>
    <row r="1757" spans="2:25" s="1" customFormat="1">
      <c r="B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9"/>
      <c r="Q1757" s="9"/>
      <c r="R1757" s="9"/>
      <c r="S1757" s="9"/>
      <c r="T1757" s="9"/>
      <c r="U1757" s="9"/>
      <c r="V1757" s="9"/>
      <c r="W1757" s="9"/>
      <c r="X1757" s="9"/>
      <c r="Y1757" s="9"/>
    </row>
    <row r="1758" spans="2:25" s="1" customFormat="1">
      <c r="B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9"/>
      <c r="Q1758" s="9"/>
      <c r="R1758" s="9"/>
      <c r="S1758" s="9"/>
      <c r="T1758" s="9"/>
      <c r="U1758" s="9"/>
      <c r="V1758" s="9"/>
      <c r="W1758" s="9"/>
      <c r="X1758" s="9"/>
      <c r="Y1758" s="9"/>
    </row>
    <row r="1759" spans="2:25" s="1" customFormat="1">
      <c r="B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9"/>
      <c r="Q1759" s="9"/>
      <c r="R1759" s="9"/>
      <c r="S1759" s="9"/>
      <c r="T1759" s="9"/>
      <c r="U1759" s="9"/>
      <c r="V1759" s="9"/>
      <c r="W1759" s="9"/>
      <c r="X1759" s="9"/>
      <c r="Y1759" s="9"/>
    </row>
    <row r="1760" spans="2:25" s="1" customFormat="1">
      <c r="B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9"/>
      <c r="Q1760" s="9"/>
      <c r="R1760" s="9"/>
      <c r="S1760" s="9"/>
      <c r="T1760" s="9"/>
      <c r="U1760" s="9"/>
      <c r="V1760" s="9"/>
      <c r="W1760" s="9"/>
      <c r="X1760" s="9"/>
      <c r="Y1760" s="9"/>
    </row>
    <row r="1761" spans="2:25" s="1" customFormat="1">
      <c r="B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9"/>
      <c r="Q1761" s="9"/>
      <c r="R1761" s="9"/>
      <c r="S1761" s="9"/>
      <c r="T1761" s="9"/>
      <c r="U1761" s="9"/>
      <c r="V1761" s="9"/>
      <c r="W1761" s="9"/>
      <c r="X1761" s="9"/>
      <c r="Y1761" s="9"/>
    </row>
    <row r="1762" spans="2:25" s="1" customFormat="1">
      <c r="B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9"/>
      <c r="Q1762" s="9"/>
      <c r="R1762" s="9"/>
      <c r="S1762" s="9"/>
      <c r="T1762" s="9"/>
      <c r="U1762" s="9"/>
      <c r="V1762" s="9"/>
      <c r="W1762" s="9"/>
      <c r="X1762" s="9"/>
      <c r="Y1762" s="9"/>
    </row>
    <row r="1763" spans="2:25" s="1" customFormat="1">
      <c r="B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9"/>
      <c r="Q1763" s="9"/>
      <c r="R1763" s="9"/>
      <c r="S1763" s="9"/>
      <c r="T1763" s="9"/>
      <c r="U1763" s="9"/>
      <c r="V1763" s="9"/>
      <c r="W1763" s="9"/>
      <c r="X1763" s="9"/>
      <c r="Y1763" s="9"/>
    </row>
    <row r="1764" spans="2:25" s="1" customFormat="1">
      <c r="B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9"/>
      <c r="Q1764" s="9"/>
      <c r="R1764" s="9"/>
      <c r="S1764" s="9"/>
      <c r="T1764" s="9"/>
      <c r="U1764" s="9"/>
      <c r="V1764" s="9"/>
      <c r="W1764" s="9"/>
      <c r="X1764" s="9"/>
      <c r="Y1764" s="9"/>
    </row>
    <row r="1765" spans="2:25" s="1" customFormat="1">
      <c r="B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9"/>
      <c r="Q1765" s="9"/>
      <c r="R1765" s="9"/>
      <c r="S1765" s="9"/>
      <c r="T1765" s="9"/>
      <c r="U1765" s="9"/>
      <c r="V1765" s="9"/>
      <c r="W1765" s="9"/>
      <c r="X1765" s="9"/>
      <c r="Y1765" s="9"/>
    </row>
    <row r="1766" spans="2:25" s="1" customFormat="1">
      <c r="B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9"/>
      <c r="Q1766" s="9"/>
      <c r="R1766" s="9"/>
      <c r="S1766" s="9"/>
      <c r="T1766" s="9"/>
      <c r="U1766" s="9"/>
      <c r="V1766" s="9"/>
      <c r="W1766" s="9"/>
      <c r="X1766" s="9"/>
      <c r="Y1766" s="9"/>
    </row>
    <row r="1767" spans="2:25" s="1" customFormat="1">
      <c r="B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9"/>
      <c r="Q1767" s="9"/>
      <c r="R1767" s="9"/>
      <c r="S1767" s="9"/>
      <c r="T1767" s="9"/>
      <c r="U1767" s="9"/>
      <c r="V1767" s="9"/>
      <c r="W1767" s="9"/>
      <c r="X1767" s="9"/>
      <c r="Y1767" s="9"/>
    </row>
    <row r="1768" spans="2:25" s="1" customFormat="1">
      <c r="B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9"/>
      <c r="Q1768" s="9"/>
      <c r="R1768" s="9"/>
      <c r="S1768" s="9"/>
      <c r="T1768" s="9"/>
      <c r="U1768" s="9"/>
      <c r="V1768" s="9"/>
      <c r="W1768" s="9"/>
      <c r="X1768" s="9"/>
      <c r="Y1768" s="9"/>
    </row>
    <row r="1769" spans="2:25" s="1" customFormat="1">
      <c r="B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9"/>
      <c r="Q1769" s="9"/>
      <c r="R1769" s="9"/>
      <c r="S1769" s="9"/>
      <c r="T1769" s="9"/>
      <c r="U1769" s="9"/>
      <c r="V1769" s="9"/>
      <c r="W1769" s="9"/>
      <c r="X1769" s="9"/>
      <c r="Y1769" s="9"/>
    </row>
    <row r="1770" spans="2:25" s="1" customFormat="1">
      <c r="B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9"/>
      <c r="Q1770" s="9"/>
      <c r="R1770" s="9"/>
      <c r="S1770" s="9"/>
      <c r="T1770" s="9"/>
      <c r="U1770" s="9"/>
      <c r="V1770" s="9"/>
      <c r="W1770" s="9"/>
      <c r="X1770" s="9"/>
      <c r="Y1770" s="9"/>
    </row>
    <row r="1771" spans="2:25" s="1" customFormat="1">
      <c r="B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9"/>
      <c r="Q1771" s="9"/>
      <c r="R1771" s="9"/>
      <c r="S1771" s="9"/>
      <c r="T1771" s="9"/>
      <c r="U1771" s="9"/>
      <c r="V1771" s="9"/>
      <c r="W1771" s="9"/>
      <c r="X1771" s="9"/>
      <c r="Y1771" s="9"/>
    </row>
    <row r="1772" spans="2:25" s="1" customFormat="1">
      <c r="B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9"/>
      <c r="Q1772" s="9"/>
      <c r="R1772" s="9"/>
      <c r="S1772" s="9"/>
      <c r="T1772" s="9"/>
      <c r="U1772" s="9"/>
      <c r="V1772" s="9"/>
      <c r="W1772" s="9"/>
      <c r="X1772" s="9"/>
      <c r="Y1772" s="9"/>
    </row>
    <row r="1773" spans="2:25" s="1" customFormat="1">
      <c r="B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9"/>
      <c r="Q1773" s="9"/>
      <c r="R1773" s="9"/>
      <c r="S1773" s="9"/>
      <c r="T1773" s="9"/>
      <c r="U1773" s="9"/>
      <c r="V1773" s="9"/>
      <c r="W1773" s="9"/>
      <c r="X1773" s="9"/>
      <c r="Y1773" s="9"/>
    </row>
    <row r="1774" spans="2:25" s="1" customFormat="1">
      <c r="B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9"/>
      <c r="Q1774" s="9"/>
      <c r="R1774" s="9"/>
      <c r="S1774" s="9"/>
      <c r="T1774" s="9"/>
      <c r="U1774" s="9"/>
      <c r="V1774" s="9"/>
      <c r="W1774" s="9"/>
      <c r="X1774" s="9"/>
      <c r="Y1774" s="9"/>
    </row>
    <row r="1775" spans="2:25" s="1" customFormat="1">
      <c r="B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9"/>
      <c r="Q1775" s="9"/>
      <c r="R1775" s="9"/>
      <c r="S1775" s="9"/>
      <c r="T1775" s="9"/>
      <c r="U1775" s="9"/>
      <c r="V1775" s="9"/>
      <c r="W1775" s="9"/>
      <c r="X1775" s="9"/>
      <c r="Y1775" s="9"/>
    </row>
    <row r="1776" spans="2:25" s="1" customFormat="1">
      <c r="B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9"/>
      <c r="Q1776" s="9"/>
      <c r="R1776" s="9"/>
      <c r="S1776" s="9"/>
      <c r="T1776" s="9"/>
      <c r="U1776" s="9"/>
      <c r="V1776" s="9"/>
      <c r="W1776" s="9"/>
      <c r="X1776" s="9"/>
      <c r="Y1776" s="9"/>
    </row>
    <row r="1777" spans="2:25" s="1" customFormat="1">
      <c r="B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9"/>
      <c r="Q1777" s="9"/>
      <c r="R1777" s="9"/>
      <c r="S1777" s="9"/>
      <c r="T1777" s="9"/>
      <c r="U1777" s="9"/>
      <c r="V1777" s="9"/>
      <c r="W1777" s="9"/>
      <c r="X1777" s="9"/>
      <c r="Y1777" s="9"/>
    </row>
    <row r="1778" spans="2:25" s="1" customFormat="1">
      <c r="B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9"/>
      <c r="Q1778" s="9"/>
      <c r="R1778" s="9"/>
      <c r="S1778" s="9"/>
      <c r="T1778" s="9"/>
      <c r="U1778" s="9"/>
      <c r="V1778" s="9"/>
      <c r="W1778" s="9"/>
      <c r="X1778" s="9"/>
      <c r="Y1778" s="9"/>
    </row>
    <row r="1779" spans="2:25" s="1" customFormat="1">
      <c r="B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9"/>
      <c r="Q1779" s="9"/>
      <c r="R1779" s="9"/>
      <c r="S1779" s="9"/>
      <c r="T1779" s="9"/>
      <c r="U1779" s="9"/>
      <c r="V1779" s="9"/>
      <c r="W1779" s="9"/>
      <c r="X1779" s="9"/>
      <c r="Y1779" s="9"/>
    </row>
    <row r="1780" spans="2:25" s="1" customFormat="1">
      <c r="B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9"/>
      <c r="Q1780" s="9"/>
      <c r="R1780" s="9"/>
      <c r="S1780" s="9"/>
      <c r="T1780" s="9"/>
      <c r="U1780" s="9"/>
      <c r="V1780" s="9"/>
      <c r="W1780" s="9"/>
      <c r="X1780" s="9"/>
      <c r="Y1780" s="9"/>
    </row>
    <row r="1781" spans="2:25" s="1" customFormat="1">
      <c r="B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9"/>
      <c r="Q1781" s="9"/>
      <c r="R1781" s="9"/>
      <c r="S1781" s="9"/>
      <c r="T1781" s="9"/>
      <c r="U1781" s="9"/>
      <c r="V1781" s="9"/>
      <c r="W1781" s="9"/>
      <c r="X1781" s="9"/>
      <c r="Y1781" s="9"/>
    </row>
    <row r="1782" spans="2:25" s="1" customFormat="1">
      <c r="B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9"/>
      <c r="Q1782" s="9"/>
      <c r="R1782" s="9"/>
      <c r="S1782" s="9"/>
      <c r="T1782" s="9"/>
      <c r="U1782" s="9"/>
      <c r="V1782" s="9"/>
      <c r="W1782" s="9"/>
      <c r="X1782" s="9"/>
      <c r="Y1782" s="9"/>
    </row>
    <row r="1783" spans="2:25" s="1" customFormat="1">
      <c r="B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9"/>
      <c r="Q1783" s="9"/>
      <c r="R1783" s="9"/>
      <c r="S1783" s="9"/>
      <c r="T1783" s="9"/>
      <c r="U1783" s="9"/>
      <c r="V1783" s="9"/>
      <c r="W1783" s="9"/>
      <c r="X1783" s="9"/>
      <c r="Y1783" s="9"/>
    </row>
    <row r="1784" spans="2:25" s="1" customFormat="1">
      <c r="B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9"/>
      <c r="Q1784" s="9"/>
      <c r="R1784" s="9"/>
      <c r="S1784" s="9"/>
      <c r="T1784" s="9"/>
      <c r="U1784" s="9"/>
      <c r="V1784" s="9"/>
      <c r="W1784" s="9"/>
      <c r="X1784" s="9"/>
      <c r="Y1784" s="9"/>
    </row>
    <row r="1785" spans="2:25" s="1" customFormat="1">
      <c r="B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9"/>
      <c r="Q1785" s="9"/>
      <c r="R1785" s="9"/>
      <c r="S1785" s="9"/>
      <c r="T1785" s="9"/>
      <c r="U1785" s="9"/>
      <c r="V1785" s="9"/>
      <c r="W1785" s="9"/>
      <c r="X1785" s="9"/>
      <c r="Y1785" s="9"/>
    </row>
    <row r="1786" spans="2:25" s="1" customFormat="1">
      <c r="B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9"/>
      <c r="Q1786" s="9"/>
      <c r="R1786" s="9"/>
      <c r="S1786" s="9"/>
      <c r="T1786" s="9"/>
      <c r="U1786" s="9"/>
      <c r="V1786" s="9"/>
      <c r="W1786" s="9"/>
      <c r="X1786" s="9"/>
      <c r="Y1786" s="9"/>
    </row>
    <row r="1787" spans="2:25" s="1" customFormat="1">
      <c r="B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9"/>
      <c r="Q1787" s="9"/>
      <c r="R1787" s="9"/>
      <c r="S1787" s="9"/>
      <c r="T1787" s="9"/>
      <c r="U1787" s="9"/>
      <c r="V1787" s="9"/>
      <c r="W1787" s="9"/>
      <c r="X1787" s="9"/>
      <c r="Y1787" s="9"/>
    </row>
    <row r="1788" spans="2:25" s="1" customFormat="1">
      <c r="B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9"/>
      <c r="Q1788" s="9"/>
      <c r="R1788" s="9"/>
      <c r="S1788" s="9"/>
      <c r="T1788" s="9"/>
      <c r="U1788" s="9"/>
      <c r="V1788" s="9"/>
      <c r="W1788" s="9"/>
      <c r="X1788" s="9"/>
      <c r="Y1788" s="9"/>
    </row>
    <row r="1789" spans="2:25" s="1" customFormat="1">
      <c r="B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9"/>
      <c r="Q1789" s="9"/>
      <c r="R1789" s="9"/>
      <c r="S1789" s="9"/>
      <c r="T1789" s="9"/>
      <c r="U1789" s="9"/>
      <c r="V1789" s="9"/>
      <c r="W1789" s="9"/>
      <c r="X1789" s="9"/>
      <c r="Y1789" s="9"/>
    </row>
    <row r="1790" spans="2:25" s="1" customFormat="1">
      <c r="B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9"/>
      <c r="Q1790" s="9"/>
      <c r="R1790" s="9"/>
      <c r="S1790" s="9"/>
      <c r="T1790" s="9"/>
      <c r="U1790" s="9"/>
      <c r="V1790" s="9"/>
      <c r="W1790" s="9"/>
      <c r="X1790" s="9"/>
      <c r="Y1790" s="9"/>
    </row>
    <row r="1791" spans="2:25" s="1" customFormat="1">
      <c r="B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9"/>
      <c r="Q1791" s="9"/>
      <c r="R1791" s="9"/>
      <c r="S1791" s="9"/>
      <c r="T1791" s="9"/>
      <c r="U1791" s="9"/>
      <c r="V1791" s="9"/>
      <c r="W1791" s="9"/>
      <c r="X1791" s="9"/>
      <c r="Y1791" s="9"/>
    </row>
    <row r="1792" spans="2:25" s="1" customFormat="1">
      <c r="B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9"/>
      <c r="Q1792" s="9"/>
      <c r="R1792" s="9"/>
      <c r="S1792" s="9"/>
      <c r="T1792" s="9"/>
      <c r="U1792" s="9"/>
      <c r="V1792" s="9"/>
      <c r="W1792" s="9"/>
      <c r="X1792" s="9"/>
      <c r="Y1792" s="9"/>
    </row>
    <row r="1793" spans="2:25" s="1" customFormat="1">
      <c r="B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9"/>
      <c r="Q1793" s="9"/>
      <c r="R1793" s="9"/>
      <c r="S1793" s="9"/>
      <c r="T1793" s="9"/>
      <c r="U1793" s="9"/>
      <c r="V1793" s="9"/>
      <c r="W1793" s="9"/>
      <c r="X1793" s="9"/>
      <c r="Y1793" s="9"/>
    </row>
    <row r="1794" spans="2:25" s="1" customFormat="1">
      <c r="B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9"/>
      <c r="Q1794" s="9"/>
      <c r="R1794" s="9"/>
      <c r="S1794" s="9"/>
      <c r="T1794" s="9"/>
      <c r="U1794" s="9"/>
      <c r="V1794" s="9"/>
      <c r="W1794" s="9"/>
      <c r="X1794" s="9"/>
      <c r="Y1794" s="9"/>
    </row>
    <row r="1795" spans="2:25" s="1" customFormat="1">
      <c r="B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9"/>
      <c r="Q1795" s="9"/>
      <c r="R1795" s="9"/>
      <c r="S1795" s="9"/>
      <c r="T1795" s="9"/>
      <c r="U1795" s="9"/>
      <c r="V1795" s="9"/>
      <c r="W1795" s="9"/>
      <c r="X1795" s="9"/>
      <c r="Y1795" s="9"/>
    </row>
    <row r="1796" spans="2:25" s="1" customFormat="1">
      <c r="B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9"/>
      <c r="Q1796" s="9"/>
      <c r="R1796" s="9"/>
      <c r="S1796" s="9"/>
      <c r="T1796" s="9"/>
      <c r="U1796" s="9"/>
      <c r="V1796" s="9"/>
      <c r="W1796" s="9"/>
      <c r="X1796" s="9"/>
      <c r="Y1796" s="9"/>
    </row>
    <row r="1797" spans="2:25" s="1" customFormat="1">
      <c r="B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9"/>
      <c r="Q1797" s="9"/>
      <c r="R1797" s="9"/>
      <c r="S1797" s="9"/>
      <c r="T1797" s="9"/>
      <c r="U1797" s="9"/>
      <c r="V1797" s="9"/>
      <c r="W1797" s="9"/>
      <c r="X1797" s="9"/>
      <c r="Y1797" s="9"/>
    </row>
    <row r="1798" spans="2:25" s="1" customFormat="1">
      <c r="B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9"/>
      <c r="Q1798" s="9"/>
      <c r="R1798" s="9"/>
      <c r="S1798" s="9"/>
      <c r="T1798" s="9"/>
      <c r="U1798" s="9"/>
      <c r="V1798" s="9"/>
      <c r="W1798" s="9"/>
      <c r="X1798" s="9"/>
      <c r="Y1798" s="9"/>
    </row>
    <row r="1799" spans="2:25" s="1" customFormat="1">
      <c r="B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9"/>
      <c r="Q1799" s="9"/>
      <c r="R1799" s="9"/>
      <c r="S1799" s="9"/>
      <c r="T1799" s="9"/>
      <c r="U1799" s="9"/>
      <c r="V1799" s="9"/>
      <c r="W1799" s="9"/>
      <c r="X1799" s="9"/>
      <c r="Y1799" s="9"/>
    </row>
    <row r="1800" spans="2:25" s="1" customFormat="1">
      <c r="B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9"/>
      <c r="Q1800" s="9"/>
      <c r="R1800" s="9"/>
      <c r="S1800" s="9"/>
      <c r="T1800" s="9"/>
      <c r="U1800" s="9"/>
      <c r="V1800" s="9"/>
      <c r="W1800" s="9"/>
      <c r="X1800" s="9"/>
      <c r="Y1800" s="9"/>
    </row>
    <row r="1801" spans="2:25" s="1" customFormat="1">
      <c r="B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9"/>
      <c r="Q1801" s="9"/>
      <c r="R1801" s="9"/>
      <c r="S1801" s="9"/>
      <c r="T1801" s="9"/>
      <c r="U1801" s="9"/>
      <c r="V1801" s="9"/>
      <c r="W1801" s="9"/>
      <c r="X1801" s="9"/>
      <c r="Y1801" s="9"/>
    </row>
    <row r="1802" spans="2:25" s="1" customFormat="1">
      <c r="B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9"/>
      <c r="Q1802" s="9"/>
      <c r="R1802" s="9"/>
      <c r="S1802" s="9"/>
      <c r="T1802" s="9"/>
      <c r="U1802" s="9"/>
      <c r="V1802" s="9"/>
      <c r="W1802" s="9"/>
      <c r="X1802" s="9"/>
      <c r="Y1802" s="9"/>
    </row>
    <row r="1803" spans="2:25" s="1" customFormat="1">
      <c r="B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9"/>
      <c r="Q1803" s="9"/>
      <c r="R1803" s="9"/>
      <c r="S1803" s="9"/>
      <c r="T1803" s="9"/>
      <c r="U1803" s="9"/>
      <c r="V1803" s="9"/>
      <c r="W1803" s="9"/>
      <c r="X1803" s="9"/>
      <c r="Y1803" s="9"/>
    </row>
    <row r="1804" spans="2:25" s="1" customFormat="1">
      <c r="B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9"/>
      <c r="Q1804" s="9"/>
      <c r="R1804" s="9"/>
      <c r="S1804" s="9"/>
      <c r="T1804" s="9"/>
      <c r="U1804" s="9"/>
      <c r="V1804" s="9"/>
      <c r="W1804" s="9"/>
      <c r="X1804" s="9"/>
      <c r="Y1804" s="9"/>
    </row>
    <row r="1805" spans="2:25" s="1" customFormat="1">
      <c r="B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9"/>
      <c r="Q1805" s="9"/>
      <c r="R1805" s="9"/>
      <c r="S1805" s="9"/>
      <c r="T1805" s="9"/>
      <c r="U1805" s="9"/>
      <c r="V1805" s="9"/>
      <c r="W1805" s="9"/>
      <c r="X1805" s="9"/>
      <c r="Y1805" s="9"/>
    </row>
    <row r="1806" spans="2:25" s="1" customFormat="1">
      <c r="B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9"/>
      <c r="Q1806" s="9"/>
      <c r="R1806" s="9"/>
      <c r="S1806" s="9"/>
      <c r="T1806" s="9"/>
      <c r="U1806" s="9"/>
      <c r="V1806" s="9"/>
      <c r="W1806" s="9"/>
      <c r="X1806" s="9"/>
      <c r="Y1806" s="9"/>
    </row>
    <row r="1807" spans="2:25" s="1" customFormat="1">
      <c r="B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9"/>
      <c r="Q1807" s="9"/>
      <c r="R1807" s="9"/>
      <c r="S1807" s="9"/>
      <c r="T1807" s="9"/>
      <c r="U1807" s="9"/>
      <c r="V1807" s="9"/>
      <c r="W1807" s="9"/>
      <c r="X1807" s="9"/>
      <c r="Y1807" s="9"/>
    </row>
    <row r="1808" spans="2:25" s="1" customFormat="1">
      <c r="B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9"/>
      <c r="Q1808" s="9"/>
      <c r="R1808" s="9"/>
      <c r="S1808" s="9"/>
      <c r="T1808" s="9"/>
      <c r="U1808" s="9"/>
      <c r="V1808" s="9"/>
      <c r="W1808" s="9"/>
      <c r="X1808" s="9"/>
      <c r="Y1808" s="9"/>
    </row>
    <row r="1809" spans="2:25" s="1" customFormat="1">
      <c r="B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9"/>
      <c r="Q1809" s="9"/>
      <c r="R1809" s="9"/>
      <c r="S1809" s="9"/>
      <c r="T1809" s="9"/>
      <c r="U1809" s="9"/>
      <c r="V1809" s="9"/>
      <c r="W1809" s="9"/>
      <c r="X1809" s="9"/>
      <c r="Y1809" s="9"/>
    </row>
    <row r="1810" spans="2:25" s="1" customFormat="1">
      <c r="B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9"/>
      <c r="Q1810" s="9"/>
      <c r="R1810" s="9"/>
      <c r="S1810" s="9"/>
      <c r="T1810" s="9"/>
      <c r="U1810" s="9"/>
      <c r="V1810" s="9"/>
      <c r="W1810" s="9"/>
      <c r="X1810" s="9"/>
      <c r="Y1810" s="9"/>
    </row>
    <row r="1811" spans="2:25" s="1" customFormat="1">
      <c r="B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9"/>
      <c r="Q1811" s="9"/>
      <c r="R1811" s="9"/>
      <c r="S1811" s="9"/>
      <c r="T1811" s="9"/>
      <c r="U1811" s="9"/>
      <c r="V1811" s="9"/>
      <c r="W1811" s="9"/>
      <c r="X1811" s="9"/>
      <c r="Y1811" s="9"/>
    </row>
    <row r="1812" spans="2:25" s="1" customFormat="1">
      <c r="B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9"/>
      <c r="Q1812" s="9"/>
      <c r="R1812" s="9"/>
      <c r="S1812" s="9"/>
      <c r="T1812" s="9"/>
      <c r="U1812" s="9"/>
      <c r="V1812" s="9"/>
      <c r="W1812" s="9"/>
      <c r="X1812" s="9"/>
      <c r="Y1812" s="9"/>
    </row>
    <row r="1813" spans="2:25" s="1" customFormat="1">
      <c r="B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9"/>
      <c r="Q1813" s="9"/>
      <c r="R1813" s="9"/>
      <c r="S1813" s="9"/>
      <c r="T1813" s="9"/>
      <c r="U1813" s="9"/>
      <c r="V1813" s="9"/>
      <c r="W1813" s="9"/>
      <c r="X1813" s="9"/>
      <c r="Y1813" s="9"/>
    </row>
    <row r="1814" spans="2:25" s="1" customFormat="1">
      <c r="B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9"/>
      <c r="Q1814" s="9"/>
      <c r="R1814" s="9"/>
      <c r="S1814" s="9"/>
      <c r="T1814" s="9"/>
      <c r="U1814" s="9"/>
      <c r="V1814" s="9"/>
      <c r="W1814" s="9"/>
      <c r="X1814" s="9"/>
      <c r="Y1814" s="9"/>
    </row>
    <row r="1815" spans="2:25" s="1" customFormat="1">
      <c r="B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9"/>
      <c r="Q1815" s="9"/>
      <c r="R1815" s="9"/>
      <c r="S1815" s="9"/>
      <c r="T1815" s="9"/>
      <c r="U1815" s="9"/>
      <c r="V1815" s="9"/>
      <c r="W1815" s="9"/>
      <c r="X1815" s="9"/>
      <c r="Y1815" s="9"/>
    </row>
    <row r="1816" spans="2:25" s="1" customFormat="1">
      <c r="B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9"/>
      <c r="Q1816" s="9"/>
      <c r="R1816" s="9"/>
      <c r="S1816" s="9"/>
      <c r="T1816" s="9"/>
      <c r="U1816" s="9"/>
      <c r="V1816" s="9"/>
      <c r="W1816" s="9"/>
      <c r="X1816" s="9"/>
      <c r="Y1816" s="9"/>
    </row>
    <row r="1817" spans="2:25" s="1" customFormat="1">
      <c r="B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9"/>
      <c r="Q1817" s="9"/>
      <c r="R1817" s="9"/>
      <c r="S1817" s="9"/>
      <c r="T1817" s="9"/>
      <c r="U1817" s="9"/>
      <c r="V1817" s="9"/>
      <c r="W1817" s="9"/>
      <c r="X1817" s="9"/>
      <c r="Y1817" s="9"/>
    </row>
    <row r="1818" spans="2:25" s="1" customFormat="1">
      <c r="B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9"/>
      <c r="Q1818" s="9"/>
      <c r="R1818" s="9"/>
      <c r="S1818" s="9"/>
      <c r="T1818" s="9"/>
      <c r="U1818" s="9"/>
      <c r="V1818" s="9"/>
      <c r="W1818" s="9"/>
      <c r="X1818" s="9"/>
      <c r="Y1818" s="9"/>
    </row>
    <row r="1819" spans="2:25" s="1" customFormat="1">
      <c r="B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9"/>
      <c r="Q1819" s="9"/>
      <c r="R1819" s="9"/>
      <c r="S1819" s="9"/>
      <c r="T1819" s="9"/>
      <c r="U1819" s="9"/>
      <c r="V1819" s="9"/>
      <c r="W1819" s="9"/>
      <c r="X1819" s="9"/>
      <c r="Y1819" s="9"/>
    </row>
    <row r="1820" spans="2:25" s="1" customFormat="1">
      <c r="B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9"/>
      <c r="Q1820" s="9"/>
      <c r="R1820" s="9"/>
      <c r="S1820" s="9"/>
      <c r="T1820" s="9"/>
      <c r="U1820" s="9"/>
      <c r="V1820" s="9"/>
      <c r="W1820" s="9"/>
      <c r="X1820" s="9"/>
      <c r="Y1820" s="9"/>
    </row>
    <row r="1821" spans="2:25" s="1" customFormat="1">
      <c r="B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9"/>
      <c r="Q1821" s="9"/>
      <c r="R1821" s="9"/>
      <c r="S1821" s="9"/>
      <c r="T1821" s="9"/>
      <c r="U1821" s="9"/>
      <c r="V1821" s="9"/>
      <c r="W1821" s="9"/>
      <c r="X1821" s="9"/>
      <c r="Y1821" s="9"/>
    </row>
    <row r="1822" spans="2:25" s="1" customFormat="1">
      <c r="B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9"/>
      <c r="Q1822" s="9"/>
      <c r="R1822" s="9"/>
      <c r="S1822" s="9"/>
      <c r="T1822" s="9"/>
      <c r="U1822" s="9"/>
      <c r="V1822" s="9"/>
      <c r="W1822" s="9"/>
      <c r="X1822" s="9"/>
      <c r="Y1822" s="9"/>
    </row>
    <row r="1823" spans="2:25" s="1" customFormat="1">
      <c r="B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9"/>
      <c r="Q1823" s="9"/>
      <c r="R1823" s="9"/>
      <c r="S1823" s="9"/>
      <c r="T1823" s="9"/>
      <c r="U1823" s="9"/>
      <c r="V1823" s="9"/>
      <c r="W1823" s="9"/>
      <c r="X1823" s="9"/>
      <c r="Y1823" s="9"/>
    </row>
    <row r="1824" spans="2:25" s="1" customFormat="1">
      <c r="B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9"/>
      <c r="Q1824" s="9"/>
      <c r="R1824" s="9"/>
      <c r="S1824" s="9"/>
      <c r="T1824" s="9"/>
      <c r="U1824" s="9"/>
      <c r="V1824" s="9"/>
      <c r="W1824" s="9"/>
      <c r="X1824" s="9"/>
      <c r="Y1824" s="9"/>
    </row>
    <row r="1825" spans="2:25" s="1" customFormat="1">
      <c r="B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9"/>
      <c r="Q1825" s="9"/>
      <c r="R1825" s="9"/>
      <c r="S1825" s="9"/>
      <c r="T1825" s="9"/>
      <c r="U1825" s="9"/>
      <c r="V1825" s="9"/>
      <c r="W1825" s="9"/>
      <c r="X1825" s="9"/>
      <c r="Y1825" s="9"/>
    </row>
    <row r="1826" spans="2:25" s="1" customFormat="1">
      <c r="B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9"/>
      <c r="Q1826" s="9"/>
      <c r="R1826" s="9"/>
      <c r="S1826" s="9"/>
      <c r="T1826" s="9"/>
      <c r="U1826" s="9"/>
      <c r="V1826" s="9"/>
      <c r="W1826" s="9"/>
      <c r="X1826" s="9"/>
      <c r="Y1826" s="9"/>
    </row>
    <row r="1827" spans="2:25" s="1" customFormat="1">
      <c r="B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9"/>
      <c r="Q1827" s="9"/>
      <c r="R1827" s="9"/>
      <c r="S1827" s="9"/>
      <c r="T1827" s="9"/>
      <c r="U1827" s="9"/>
      <c r="V1827" s="9"/>
      <c r="W1827" s="9"/>
      <c r="X1827" s="9"/>
      <c r="Y1827" s="9"/>
    </row>
    <row r="1828" spans="2:25" s="1" customFormat="1">
      <c r="B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9"/>
      <c r="Q1828" s="9"/>
      <c r="R1828" s="9"/>
      <c r="S1828" s="9"/>
      <c r="T1828" s="9"/>
      <c r="U1828" s="9"/>
      <c r="V1828" s="9"/>
      <c r="W1828" s="9"/>
      <c r="X1828" s="9"/>
      <c r="Y1828" s="9"/>
    </row>
    <row r="1829" spans="2:25" s="1" customFormat="1">
      <c r="B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9"/>
      <c r="Q1829" s="9"/>
      <c r="R1829" s="9"/>
      <c r="S1829" s="9"/>
      <c r="T1829" s="9"/>
      <c r="U1829" s="9"/>
      <c r="V1829" s="9"/>
      <c r="W1829" s="9"/>
      <c r="X1829" s="9"/>
      <c r="Y1829" s="9"/>
    </row>
    <row r="1830" spans="2:25" s="1" customFormat="1">
      <c r="B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9"/>
      <c r="Q1830" s="9"/>
      <c r="R1830" s="9"/>
      <c r="S1830" s="9"/>
      <c r="T1830" s="9"/>
      <c r="U1830" s="9"/>
      <c r="V1830" s="9"/>
      <c r="W1830" s="9"/>
      <c r="X1830" s="9"/>
      <c r="Y1830" s="9"/>
    </row>
    <row r="1831" spans="2:25" s="1" customFormat="1">
      <c r="B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9"/>
      <c r="Q1831" s="9"/>
      <c r="R1831" s="9"/>
      <c r="S1831" s="9"/>
      <c r="T1831" s="9"/>
      <c r="U1831" s="9"/>
      <c r="V1831" s="9"/>
      <c r="W1831" s="9"/>
      <c r="X1831" s="9"/>
      <c r="Y1831" s="9"/>
    </row>
    <row r="1832" spans="2:25" s="1" customFormat="1">
      <c r="B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9"/>
      <c r="Q1832" s="9"/>
      <c r="R1832" s="9"/>
      <c r="S1832" s="9"/>
      <c r="T1832" s="9"/>
      <c r="U1832" s="9"/>
      <c r="V1832" s="9"/>
      <c r="W1832" s="9"/>
      <c r="X1832" s="9"/>
      <c r="Y1832" s="9"/>
    </row>
    <row r="1833" spans="2:25" s="1" customFormat="1">
      <c r="B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9"/>
      <c r="Q1833" s="9"/>
      <c r="R1833" s="9"/>
      <c r="S1833" s="9"/>
      <c r="T1833" s="9"/>
      <c r="U1833" s="9"/>
      <c r="V1833" s="9"/>
      <c r="W1833" s="9"/>
      <c r="X1833" s="9"/>
      <c r="Y1833" s="9"/>
    </row>
    <row r="1834" spans="2:25" s="1" customFormat="1">
      <c r="B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9"/>
      <c r="Q1834" s="9"/>
      <c r="R1834" s="9"/>
      <c r="S1834" s="9"/>
      <c r="T1834" s="9"/>
      <c r="U1834" s="9"/>
      <c r="V1834" s="9"/>
      <c r="W1834" s="9"/>
      <c r="X1834" s="9"/>
      <c r="Y1834" s="9"/>
    </row>
    <row r="1835" spans="2:25" s="1" customFormat="1">
      <c r="B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9"/>
      <c r="Q1835" s="9"/>
      <c r="R1835" s="9"/>
      <c r="S1835" s="9"/>
      <c r="T1835" s="9"/>
      <c r="U1835" s="9"/>
      <c r="V1835" s="9"/>
      <c r="W1835" s="9"/>
      <c r="X1835" s="9"/>
      <c r="Y1835" s="9"/>
    </row>
    <row r="1836" spans="2:25" s="1" customFormat="1">
      <c r="B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9"/>
      <c r="Q1836" s="9"/>
      <c r="R1836" s="9"/>
      <c r="S1836" s="9"/>
      <c r="T1836" s="9"/>
      <c r="U1836" s="9"/>
      <c r="V1836" s="9"/>
      <c r="W1836" s="9"/>
      <c r="X1836" s="9"/>
      <c r="Y1836" s="9"/>
    </row>
    <row r="1837" spans="2:25" s="1" customFormat="1">
      <c r="B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9"/>
      <c r="Q1837" s="9"/>
      <c r="R1837" s="9"/>
      <c r="S1837" s="9"/>
      <c r="T1837" s="9"/>
      <c r="U1837" s="9"/>
      <c r="V1837" s="9"/>
      <c r="W1837" s="9"/>
      <c r="X1837" s="9"/>
      <c r="Y1837" s="9"/>
    </row>
    <row r="1838" spans="2:25" s="1" customFormat="1">
      <c r="B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9"/>
      <c r="Q1838" s="9"/>
      <c r="R1838" s="9"/>
      <c r="S1838" s="9"/>
      <c r="T1838" s="9"/>
      <c r="U1838" s="9"/>
      <c r="V1838" s="9"/>
      <c r="W1838" s="9"/>
      <c r="X1838" s="9"/>
      <c r="Y1838" s="9"/>
    </row>
    <row r="1839" spans="2:25" s="1" customFormat="1">
      <c r="B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9"/>
      <c r="Q1839" s="9"/>
      <c r="R1839" s="9"/>
      <c r="S1839" s="9"/>
      <c r="T1839" s="9"/>
      <c r="U1839" s="9"/>
      <c r="V1839" s="9"/>
      <c r="W1839" s="9"/>
      <c r="X1839" s="9"/>
      <c r="Y1839" s="9"/>
    </row>
    <row r="1840" spans="2:25" s="1" customFormat="1">
      <c r="B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9"/>
      <c r="Q1840" s="9"/>
      <c r="R1840" s="9"/>
      <c r="S1840" s="9"/>
      <c r="T1840" s="9"/>
      <c r="U1840" s="9"/>
      <c r="V1840" s="9"/>
      <c r="W1840" s="9"/>
      <c r="X1840" s="9"/>
      <c r="Y1840" s="9"/>
    </row>
    <row r="1841" spans="2:25" s="1" customFormat="1">
      <c r="B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9"/>
      <c r="Q1841" s="9"/>
      <c r="R1841" s="9"/>
      <c r="S1841" s="9"/>
      <c r="T1841" s="9"/>
      <c r="U1841" s="9"/>
      <c r="V1841" s="9"/>
      <c r="W1841" s="9"/>
      <c r="X1841" s="9"/>
      <c r="Y1841" s="9"/>
    </row>
    <row r="1842" spans="2:25" s="1" customFormat="1">
      <c r="B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9"/>
      <c r="Q1842" s="9"/>
      <c r="R1842" s="9"/>
      <c r="S1842" s="9"/>
      <c r="T1842" s="9"/>
      <c r="U1842" s="9"/>
      <c r="V1842" s="9"/>
      <c r="W1842" s="9"/>
      <c r="X1842" s="9"/>
      <c r="Y1842" s="9"/>
    </row>
    <row r="1843" spans="2:25" s="1" customFormat="1">
      <c r="B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9"/>
      <c r="Q1843" s="9"/>
      <c r="R1843" s="9"/>
      <c r="S1843" s="9"/>
      <c r="T1843" s="9"/>
      <c r="U1843" s="9"/>
      <c r="V1843" s="9"/>
      <c r="W1843" s="9"/>
      <c r="X1843" s="9"/>
      <c r="Y1843" s="9"/>
    </row>
    <row r="1844" spans="2:25" s="1" customFormat="1">
      <c r="B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9"/>
      <c r="Q1844" s="9"/>
      <c r="R1844" s="9"/>
      <c r="S1844" s="9"/>
      <c r="T1844" s="9"/>
      <c r="U1844" s="9"/>
      <c r="V1844" s="9"/>
      <c r="W1844" s="9"/>
      <c r="X1844" s="9"/>
      <c r="Y1844" s="9"/>
    </row>
    <row r="1845" spans="2:25" s="1" customFormat="1">
      <c r="B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9"/>
      <c r="Q1845" s="9"/>
      <c r="R1845" s="9"/>
      <c r="S1845" s="9"/>
      <c r="T1845" s="9"/>
      <c r="U1845" s="9"/>
      <c r="V1845" s="9"/>
      <c r="W1845" s="9"/>
      <c r="X1845" s="9"/>
      <c r="Y1845" s="9"/>
    </row>
    <row r="1846" spans="2:25" s="1" customFormat="1">
      <c r="B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9"/>
      <c r="Q1846" s="9"/>
      <c r="R1846" s="9"/>
      <c r="S1846" s="9"/>
      <c r="T1846" s="9"/>
      <c r="U1846" s="9"/>
      <c r="V1846" s="9"/>
      <c r="W1846" s="9"/>
      <c r="X1846" s="9"/>
      <c r="Y1846" s="9"/>
    </row>
    <row r="1847" spans="2:25" s="1" customFormat="1">
      <c r="B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9"/>
      <c r="Q1847" s="9"/>
      <c r="R1847" s="9"/>
      <c r="S1847" s="9"/>
      <c r="T1847" s="9"/>
      <c r="U1847" s="9"/>
      <c r="V1847" s="9"/>
      <c r="W1847" s="9"/>
      <c r="X1847" s="9"/>
      <c r="Y1847" s="9"/>
    </row>
    <row r="1848" spans="2:25" s="1" customFormat="1">
      <c r="B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9"/>
      <c r="Q1848" s="9"/>
      <c r="R1848" s="9"/>
      <c r="S1848" s="9"/>
      <c r="T1848" s="9"/>
      <c r="U1848" s="9"/>
      <c r="V1848" s="9"/>
      <c r="W1848" s="9"/>
      <c r="X1848" s="9"/>
      <c r="Y1848" s="9"/>
    </row>
    <row r="1849" spans="2:25" s="1" customFormat="1">
      <c r="B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9"/>
      <c r="Q1849" s="9"/>
      <c r="R1849" s="9"/>
      <c r="S1849" s="9"/>
      <c r="T1849" s="9"/>
      <c r="U1849" s="9"/>
      <c r="V1849" s="9"/>
      <c r="W1849" s="9"/>
      <c r="X1849" s="9"/>
      <c r="Y1849" s="9"/>
    </row>
    <row r="1850" spans="2:25" s="1" customFormat="1">
      <c r="B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9"/>
      <c r="Q1850" s="9"/>
      <c r="R1850" s="9"/>
      <c r="S1850" s="9"/>
      <c r="T1850" s="9"/>
      <c r="U1850" s="9"/>
      <c r="V1850" s="9"/>
      <c r="W1850" s="9"/>
      <c r="X1850" s="9"/>
      <c r="Y1850" s="9"/>
    </row>
    <row r="1851" spans="2:25" s="1" customFormat="1">
      <c r="B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9"/>
      <c r="Q1851" s="9"/>
      <c r="R1851" s="9"/>
      <c r="S1851" s="9"/>
      <c r="T1851" s="9"/>
      <c r="U1851" s="9"/>
      <c r="V1851" s="9"/>
      <c r="W1851" s="9"/>
      <c r="X1851" s="9"/>
      <c r="Y1851" s="9"/>
    </row>
    <row r="1852" spans="2:25" s="1" customFormat="1">
      <c r="B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9"/>
      <c r="Q1852" s="9"/>
      <c r="R1852" s="9"/>
      <c r="S1852" s="9"/>
      <c r="T1852" s="9"/>
      <c r="U1852" s="9"/>
      <c r="V1852" s="9"/>
      <c r="W1852" s="9"/>
      <c r="X1852" s="9"/>
      <c r="Y1852" s="9"/>
    </row>
    <row r="1853" spans="2:25" s="1" customFormat="1">
      <c r="B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9"/>
      <c r="Q1853" s="9"/>
      <c r="R1853" s="9"/>
      <c r="S1853" s="9"/>
      <c r="T1853" s="9"/>
      <c r="U1853" s="9"/>
      <c r="V1853" s="9"/>
      <c r="W1853" s="9"/>
      <c r="X1853" s="9"/>
      <c r="Y1853" s="9"/>
    </row>
    <row r="1854" spans="2:25" s="1" customFormat="1">
      <c r="B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9"/>
      <c r="Q1854" s="9"/>
      <c r="R1854" s="9"/>
      <c r="S1854" s="9"/>
      <c r="T1854" s="9"/>
      <c r="U1854" s="9"/>
      <c r="V1854" s="9"/>
      <c r="W1854" s="9"/>
      <c r="X1854" s="9"/>
      <c r="Y1854" s="9"/>
    </row>
    <row r="1855" spans="2:25" s="1" customFormat="1">
      <c r="B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9"/>
      <c r="Q1855" s="9"/>
      <c r="R1855" s="9"/>
      <c r="S1855" s="9"/>
      <c r="T1855" s="9"/>
      <c r="U1855" s="9"/>
      <c r="V1855" s="9"/>
      <c r="W1855" s="9"/>
      <c r="X1855" s="9"/>
      <c r="Y1855" s="9"/>
    </row>
    <row r="1856" spans="2:25" s="1" customFormat="1">
      <c r="B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9"/>
      <c r="Q1856" s="9"/>
      <c r="R1856" s="9"/>
      <c r="S1856" s="9"/>
      <c r="T1856" s="9"/>
      <c r="U1856" s="9"/>
      <c r="V1856" s="9"/>
      <c r="W1856" s="9"/>
      <c r="X1856" s="9"/>
      <c r="Y1856" s="9"/>
    </row>
    <row r="1857" spans="2:25" s="1" customFormat="1">
      <c r="B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9"/>
      <c r="Q1857" s="9"/>
      <c r="R1857" s="9"/>
      <c r="S1857" s="9"/>
      <c r="T1857" s="9"/>
      <c r="U1857" s="9"/>
      <c r="V1857" s="9"/>
      <c r="W1857" s="9"/>
      <c r="X1857" s="9"/>
      <c r="Y1857" s="9"/>
    </row>
    <row r="1858" spans="2:25" s="1" customFormat="1">
      <c r="B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9"/>
      <c r="Q1858" s="9"/>
      <c r="R1858" s="9"/>
      <c r="S1858" s="9"/>
      <c r="T1858" s="9"/>
      <c r="U1858" s="9"/>
      <c r="V1858" s="9"/>
      <c r="W1858" s="9"/>
      <c r="X1858" s="9"/>
      <c r="Y1858" s="9"/>
    </row>
    <row r="1859" spans="2:25" s="1" customFormat="1">
      <c r="B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9"/>
      <c r="Q1859" s="9"/>
      <c r="R1859" s="9"/>
      <c r="S1859" s="9"/>
      <c r="T1859" s="9"/>
      <c r="U1859" s="9"/>
      <c r="V1859" s="9"/>
      <c r="W1859" s="9"/>
      <c r="X1859" s="9"/>
      <c r="Y1859" s="9"/>
    </row>
    <row r="1860" spans="2:25" s="1" customFormat="1">
      <c r="B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9"/>
      <c r="Q1860" s="9"/>
      <c r="R1860" s="9"/>
      <c r="S1860" s="9"/>
      <c r="T1860" s="9"/>
      <c r="U1860" s="9"/>
      <c r="V1860" s="9"/>
      <c r="W1860" s="9"/>
      <c r="X1860" s="9"/>
      <c r="Y1860" s="9"/>
    </row>
    <row r="1861" spans="2:25" s="1" customFormat="1">
      <c r="B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9"/>
      <c r="Q1861" s="9"/>
      <c r="R1861" s="9"/>
      <c r="S1861" s="9"/>
      <c r="T1861" s="9"/>
      <c r="U1861" s="9"/>
      <c r="V1861" s="9"/>
      <c r="W1861" s="9"/>
      <c r="X1861" s="9"/>
      <c r="Y1861" s="9"/>
    </row>
    <row r="1862" spans="2:25" s="1" customFormat="1">
      <c r="B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9"/>
      <c r="Q1862" s="9"/>
      <c r="R1862" s="9"/>
      <c r="S1862" s="9"/>
      <c r="T1862" s="9"/>
      <c r="U1862" s="9"/>
      <c r="V1862" s="9"/>
      <c r="W1862" s="9"/>
      <c r="X1862" s="9"/>
      <c r="Y1862" s="9"/>
    </row>
    <row r="1863" spans="2:25" s="1" customFormat="1">
      <c r="B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9"/>
      <c r="Q1863" s="9"/>
      <c r="R1863" s="9"/>
      <c r="S1863" s="9"/>
      <c r="T1863" s="9"/>
      <c r="U1863" s="9"/>
      <c r="V1863" s="9"/>
      <c r="W1863" s="9"/>
      <c r="X1863" s="9"/>
      <c r="Y1863" s="9"/>
    </row>
    <row r="1864" spans="2:25" s="1" customFormat="1">
      <c r="B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9"/>
      <c r="Q1864" s="9"/>
      <c r="R1864" s="9"/>
      <c r="S1864" s="9"/>
      <c r="T1864" s="9"/>
      <c r="U1864" s="9"/>
      <c r="V1864" s="9"/>
      <c r="W1864" s="9"/>
      <c r="X1864" s="9"/>
      <c r="Y1864" s="9"/>
    </row>
    <row r="1865" spans="2:25" s="1" customFormat="1">
      <c r="B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9"/>
      <c r="Q1865" s="9"/>
      <c r="R1865" s="9"/>
      <c r="S1865" s="9"/>
      <c r="T1865" s="9"/>
      <c r="U1865" s="9"/>
      <c r="V1865" s="9"/>
      <c r="W1865" s="9"/>
      <c r="X1865" s="9"/>
      <c r="Y1865" s="9"/>
    </row>
    <row r="1866" spans="2:25" s="1" customFormat="1">
      <c r="B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9"/>
      <c r="Q1866" s="9"/>
      <c r="R1866" s="9"/>
      <c r="S1866" s="9"/>
      <c r="T1866" s="9"/>
      <c r="U1866" s="9"/>
      <c r="V1866" s="9"/>
      <c r="W1866" s="9"/>
      <c r="X1866" s="9"/>
      <c r="Y1866" s="9"/>
    </row>
    <row r="1867" spans="2:25" s="1" customFormat="1">
      <c r="B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9"/>
      <c r="Q1867" s="9"/>
      <c r="R1867" s="9"/>
      <c r="S1867" s="9"/>
      <c r="T1867" s="9"/>
      <c r="U1867" s="9"/>
      <c r="V1867" s="9"/>
      <c r="W1867" s="9"/>
      <c r="X1867" s="9"/>
      <c r="Y1867" s="9"/>
    </row>
    <row r="1868" spans="2:25" s="1" customFormat="1">
      <c r="B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9"/>
      <c r="Q1868" s="9"/>
      <c r="R1868" s="9"/>
      <c r="S1868" s="9"/>
      <c r="T1868" s="9"/>
      <c r="U1868" s="9"/>
      <c r="V1868" s="9"/>
      <c r="W1868" s="9"/>
      <c r="X1868" s="9"/>
      <c r="Y1868" s="9"/>
    </row>
    <row r="1869" spans="2:25" s="1" customFormat="1">
      <c r="B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9"/>
      <c r="Q1869" s="9"/>
      <c r="R1869" s="9"/>
      <c r="S1869" s="9"/>
      <c r="T1869" s="9"/>
      <c r="U1869" s="9"/>
      <c r="V1869" s="9"/>
      <c r="W1869" s="9"/>
      <c r="X1869" s="9"/>
      <c r="Y1869" s="9"/>
    </row>
    <row r="1870" spans="2:25" s="1" customFormat="1">
      <c r="B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9"/>
      <c r="Q1870" s="9"/>
      <c r="R1870" s="9"/>
      <c r="S1870" s="9"/>
      <c r="T1870" s="9"/>
      <c r="U1870" s="9"/>
      <c r="V1870" s="9"/>
      <c r="W1870" s="9"/>
      <c r="X1870" s="9"/>
      <c r="Y1870" s="9"/>
    </row>
    <row r="1871" spans="2:25" s="1" customFormat="1">
      <c r="B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9"/>
      <c r="Q1871" s="9"/>
      <c r="R1871" s="9"/>
      <c r="S1871" s="9"/>
      <c r="T1871" s="9"/>
      <c r="U1871" s="9"/>
      <c r="V1871" s="9"/>
      <c r="W1871" s="9"/>
      <c r="X1871" s="9"/>
      <c r="Y1871" s="9"/>
    </row>
    <row r="1872" spans="2:25" s="1" customFormat="1">
      <c r="B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9"/>
      <c r="Q1872" s="9"/>
      <c r="R1872" s="9"/>
      <c r="S1872" s="9"/>
      <c r="T1872" s="9"/>
      <c r="U1872" s="9"/>
      <c r="V1872" s="9"/>
      <c r="W1872" s="9"/>
      <c r="X1872" s="9"/>
      <c r="Y1872" s="9"/>
    </row>
    <row r="1873" spans="2:25" s="1" customFormat="1">
      <c r="B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9"/>
      <c r="Q1873" s="9"/>
      <c r="R1873" s="9"/>
      <c r="S1873" s="9"/>
      <c r="T1873" s="9"/>
      <c r="U1873" s="9"/>
      <c r="V1873" s="9"/>
      <c r="W1873" s="9"/>
      <c r="X1873" s="9"/>
      <c r="Y1873" s="9"/>
    </row>
    <row r="1874" spans="2:25" s="1" customFormat="1">
      <c r="B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9"/>
      <c r="Q1874" s="9"/>
      <c r="R1874" s="9"/>
      <c r="S1874" s="9"/>
      <c r="T1874" s="9"/>
      <c r="U1874" s="9"/>
      <c r="V1874" s="9"/>
      <c r="W1874" s="9"/>
      <c r="X1874" s="9"/>
      <c r="Y1874" s="9"/>
    </row>
    <row r="1875" spans="2:25" s="1" customFormat="1">
      <c r="B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9"/>
      <c r="Q1875" s="9"/>
      <c r="R1875" s="9"/>
      <c r="S1875" s="9"/>
      <c r="T1875" s="9"/>
      <c r="U1875" s="9"/>
      <c r="V1875" s="9"/>
      <c r="W1875" s="9"/>
      <c r="X1875" s="9"/>
      <c r="Y1875" s="9"/>
    </row>
    <row r="1876" spans="2:25" s="1" customFormat="1">
      <c r="B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9"/>
      <c r="Q1876" s="9"/>
      <c r="R1876" s="9"/>
      <c r="S1876" s="9"/>
      <c r="T1876" s="9"/>
      <c r="U1876" s="9"/>
      <c r="V1876" s="9"/>
      <c r="W1876" s="9"/>
      <c r="X1876" s="9"/>
      <c r="Y1876" s="9"/>
    </row>
    <row r="1877" spans="2:25" s="1" customFormat="1">
      <c r="B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9"/>
      <c r="Q1877" s="9"/>
      <c r="R1877" s="9"/>
      <c r="S1877" s="9"/>
      <c r="T1877" s="9"/>
      <c r="U1877" s="9"/>
      <c r="V1877" s="9"/>
      <c r="W1877" s="9"/>
      <c r="X1877" s="9"/>
      <c r="Y1877" s="9"/>
    </row>
    <row r="1878" spans="2:25" s="1" customFormat="1">
      <c r="B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9"/>
      <c r="Q1878" s="9"/>
      <c r="R1878" s="9"/>
      <c r="S1878" s="9"/>
      <c r="T1878" s="9"/>
      <c r="U1878" s="9"/>
      <c r="V1878" s="9"/>
      <c r="W1878" s="9"/>
      <c r="X1878" s="9"/>
      <c r="Y1878" s="9"/>
    </row>
    <row r="1879" spans="2:25" s="1" customFormat="1">
      <c r="B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9"/>
      <c r="Q1879" s="9"/>
      <c r="R1879" s="9"/>
      <c r="S1879" s="9"/>
      <c r="T1879" s="9"/>
      <c r="U1879" s="9"/>
      <c r="V1879" s="9"/>
      <c r="W1879" s="9"/>
      <c r="X1879" s="9"/>
      <c r="Y1879" s="9"/>
    </row>
    <row r="1880" spans="2:25" s="1" customFormat="1">
      <c r="B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9"/>
      <c r="Q1880" s="9"/>
      <c r="R1880" s="9"/>
      <c r="S1880" s="9"/>
      <c r="T1880" s="9"/>
      <c r="U1880" s="9"/>
      <c r="V1880" s="9"/>
      <c r="W1880" s="9"/>
      <c r="X1880" s="9"/>
      <c r="Y1880" s="9"/>
    </row>
    <row r="1881" spans="2:25" s="1" customFormat="1">
      <c r="B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9"/>
      <c r="Q1881" s="9"/>
      <c r="R1881" s="9"/>
      <c r="S1881" s="9"/>
      <c r="T1881" s="9"/>
      <c r="U1881" s="9"/>
      <c r="V1881" s="9"/>
      <c r="W1881" s="9"/>
      <c r="X1881" s="9"/>
      <c r="Y1881" s="9"/>
    </row>
    <row r="1882" spans="2:25" s="1" customFormat="1">
      <c r="B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9"/>
      <c r="Q1882" s="9"/>
      <c r="R1882" s="9"/>
      <c r="S1882" s="9"/>
      <c r="T1882" s="9"/>
      <c r="U1882" s="9"/>
      <c r="V1882" s="9"/>
      <c r="W1882" s="9"/>
      <c r="X1882" s="9"/>
      <c r="Y1882" s="9"/>
    </row>
    <row r="1883" spans="2:25" s="1" customFormat="1">
      <c r="B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9"/>
      <c r="Q1883" s="9"/>
      <c r="R1883" s="9"/>
      <c r="S1883" s="9"/>
      <c r="T1883" s="9"/>
      <c r="U1883" s="9"/>
      <c r="V1883" s="9"/>
      <c r="W1883" s="9"/>
      <c r="X1883" s="9"/>
      <c r="Y1883" s="9"/>
    </row>
    <row r="1884" spans="2:25" s="1" customFormat="1">
      <c r="B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9"/>
      <c r="Q1884" s="9"/>
      <c r="R1884" s="9"/>
      <c r="S1884" s="9"/>
      <c r="T1884" s="9"/>
      <c r="U1884" s="9"/>
      <c r="V1884" s="9"/>
      <c r="W1884" s="9"/>
      <c r="X1884" s="9"/>
      <c r="Y1884" s="9"/>
    </row>
    <row r="1885" spans="2:25" s="1" customFormat="1">
      <c r="B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9"/>
      <c r="Q1885" s="9"/>
      <c r="R1885" s="9"/>
      <c r="S1885" s="9"/>
      <c r="T1885" s="9"/>
      <c r="U1885" s="9"/>
      <c r="V1885" s="9"/>
      <c r="W1885" s="9"/>
      <c r="X1885" s="9"/>
      <c r="Y1885" s="9"/>
    </row>
    <row r="1886" spans="2:25" s="1" customFormat="1">
      <c r="B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9"/>
      <c r="Q1886" s="9"/>
      <c r="R1886" s="9"/>
      <c r="S1886" s="9"/>
      <c r="T1886" s="9"/>
      <c r="U1886" s="9"/>
      <c r="V1886" s="9"/>
      <c r="W1886" s="9"/>
      <c r="X1886" s="9"/>
      <c r="Y1886" s="9"/>
    </row>
    <row r="1887" spans="2:25" s="1" customFormat="1">
      <c r="B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9"/>
      <c r="Q1887" s="9"/>
      <c r="R1887" s="9"/>
      <c r="S1887" s="9"/>
      <c r="T1887" s="9"/>
      <c r="U1887" s="9"/>
      <c r="V1887" s="9"/>
      <c r="W1887" s="9"/>
      <c r="X1887" s="9"/>
      <c r="Y1887" s="9"/>
    </row>
    <row r="1888" spans="2:25" s="1" customFormat="1">
      <c r="B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9"/>
      <c r="Q1888" s="9"/>
      <c r="R1888" s="9"/>
      <c r="S1888" s="9"/>
      <c r="T1888" s="9"/>
      <c r="U1888" s="9"/>
      <c r="V1888" s="9"/>
      <c r="W1888" s="9"/>
      <c r="X1888" s="9"/>
      <c r="Y1888" s="9"/>
    </row>
    <row r="1889" spans="2:25" s="1" customFormat="1">
      <c r="B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9"/>
      <c r="Q1889" s="9"/>
      <c r="R1889" s="9"/>
      <c r="S1889" s="9"/>
      <c r="T1889" s="9"/>
      <c r="U1889" s="9"/>
      <c r="V1889" s="9"/>
      <c r="W1889" s="9"/>
      <c r="X1889" s="9"/>
      <c r="Y1889" s="9"/>
    </row>
    <row r="1890" spans="2:25" s="1" customFormat="1">
      <c r="B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9"/>
      <c r="Q1890" s="9"/>
      <c r="R1890" s="9"/>
      <c r="S1890" s="9"/>
      <c r="T1890" s="9"/>
      <c r="U1890" s="9"/>
      <c r="V1890" s="9"/>
      <c r="W1890" s="9"/>
      <c r="X1890" s="9"/>
      <c r="Y1890" s="9"/>
    </row>
    <row r="1891" spans="2:25" s="1" customFormat="1">
      <c r="B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9"/>
      <c r="Q1891" s="9"/>
      <c r="R1891" s="9"/>
      <c r="S1891" s="9"/>
      <c r="T1891" s="9"/>
      <c r="U1891" s="9"/>
      <c r="V1891" s="9"/>
      <c r="W1891" s="9"/>
      <c r="X1891" s="9"/>
      <c r="Y1891" s="9"/>
    </row>
    <row r="1892" spans="2:25" s="1" customFormat="1">
      <c r="B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9"/>
      <c r="Q1892" s="9"/>
      <c r="R1892" s="9"/>
      <c r="S1892" s="9"/>
      <c r="T1892" s="9"/>
      <c r="U1892" s="9"/>
      <c r="V1892" s="9"/>
      <c r="W1892" s="9"/>
      <c r="X1892" s="9"/>
      <c r="Y1892" s="9"/>
    </row>
    <row r="1893" spans="2:25" s="1" customFormat="1">
      <c r="B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9"/>
      <c r="Q1893" s="9"/>
      <c r="R1893" s="9"/>
      <c r="S1893" s="9"/>
      <c r="T1893" s="9"/>
      <c r="U1893" s="9"/>
      <c r="V1893" s="9"/>
      <c r="W1893" s="9"/>
      <c r="X1893" s="9"/>
      <c r="Y1893" s="9"/>
    </row>
    <row r="1894" spans="2:25" s="1" customFormat="1">
      <c r="B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9"/>
      <c r="Q1894" s="9"/>
      <c r="R1894" s="9"/>
      <c r="S1894" s="9"/>
      <c r="T1894" s="9"/>
      <c r="U1894" s="9"/>
      <c r="V1894" s="9"/>
      <c r="W1894" s="9"/>
      <c r="X1894" s="9"/>
      <c r="Y1894" s="9"/>
    </row>
    <row r="1895" spans="2:25" s="1" customFormat="1">
      <c r="B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9"/>
      <c r="Q1895" s="9"/>
      <c r="R1895" s="9"/>
      <c r="S1895" s="9"/>
      <c r="T1895" s="9"/>
      <c r="U1895" s="9"/>
      <c r="V1895" s="9"/>
      <c r="W1895" s="9"/>
      <c r="X1895" s="9"/>
      <c r="Y1895" s="9"/>
    </row>
    <row r="1896" spans="2:25" s="1" customFormat="1">
      <c r="B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9"/>
      <c r="Q1896" s="9"/>
      <c r="R1896" s="9"/>
      <c r="S1896" s="9"/>
      <c r="T1896" s="9"/>
      <c r="U1896" s="9"/>
      <c r="V1896" s="9"/>
      <c r="W1896" s="9"/>
      <c r="X1896" s="9"/>
      <c r="Y1896" s="9"/>
    </row>
    <row r="1897" spans="2:25" s="1" customFormat="1">
      <c r="B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9"/>
      <c r="Q1897" s="9"/>
      <c r="R1897" s="9"/>
      <c r="S1897" s="9"/>
      <c r="T1897" s="9"/>
      <c r="U1897" s="9"/>
      <c r="V1897" s="9"/>
      <c r="W1897" s="9"/>
      <c r="X1897" s="9"/>
      <c r="Y1897" s="9"/>
    </row>
    <row r="1898" spans="2:25" s="1" customFormat="1">
      <c r="B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9"/>
      <c r="Q1898" s="9"/>
      <c r="R1898" s="9"/>
      <c r="S1898" s="9"/>
      <c r="T1898" s="9"/>
      <c r="U1898" s="9"/>
      <c r="V1898" s="9"/>
      <c r="W1898" s="9"/>
      <c r="X1898" s="9"/>
      <c r="Y1898" s="9"/>
    </row>
    <row r="1899" spans="2:25" s="1" customFormat="1">
      <c r="B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9"/>
      <c r="Q1899" s="9"/>
      <c r="R1899" s="9"/>
      <c r="S1899" s="9"/>
      <c r="T1899" s="9"/>
      <c r="U1899" s="9"/>
      <c r="V1899" s="9"/>
      <c r="W1899" s="9"/>
      <c r="X1899" s="9"/>
      <c r="Y1899" s="9"/>
    </row>
    <row r="1900" spans="2:25" s="1" customFormat="1">
      <c r="B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9"/>
      <c r="Q1900" s="9"/>
      <c r="R1900" s="9"/>
      <c r="S1900" s="9"/>
      <c r="T1900" s="9"/>
      <c r="U1900" s="9"/>
      <c r="V1900" s="9"/>
      <c r="W1900" s="9"/>
      <c r="X1900" s="9"/>
      <c r="Y1900" s="9"/>
    </row>
    <row r="1901" spans="2:25" s="1" customFormat="1">
      <c r="B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9"/>
      <c r="Q1901" s="9"/>
      <c r="R1901" s="9"/>
      <c r="S1901" s="9"/>
      <c r="T1901" s="9"/>
      <c r="U1901" s="9"/>
      <c r="V1901" s="9"/>
      <c r="W1901" s="9"/>
      <c r="X1901" s="9"/>
      <c r="Y1901" s="9"/>
    </row>
    <row r="1902" spans="2:25" s="1" customFormat="1">
      <c r="B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9"/>
      <c r="Q1902" s="9"/>
      <c r="R1902" s="9"/>
      <c r="S1902" s="9"/>
      <c r="T1902" s="9"/>
      <c r="U1902" s="9"/>
      <c r="V1902" s="9"/>
      <c r="W1902" s="9"/>
      <c r="X1902" s="9"/>
      <c r="Y1902" s="9"/>
    </row>
    <row r="1903" spans="2:25" s="1" customFormat="1">
      <c r="B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9"/>
      <c r="Q1903" s="9"/>
      <c r="R1903" s="9"/>
      <c r="S1903" s="9"/>
      <c r="T1903" s="9"/>
      <c r="U1903" s="9"/>
      <c r="V1903" s="9"/>
      <c r="W1903" s="9"/>
      <c r="X1903" s="9"/>
      <c r="Y1903" s="9"/>
    </row>
    <row r="1904" spans="2:25" s="1" customFormat="1">
      <c r="B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9"/>
      <c r="Q1904" s="9"/>
      <c r="R1904" s="9"/>
      <c r="S1904" s="9"/>
      <c r="T1904" s="9"/>
      <c r="U1904" s="9"/>
      <c r="V1904" s="9"/>
      <c r="W1904" s="9"/>
      <c r="X1904" s="9"/>
      <c r="Y1904" s="9"/>
    </row>
    <row r="1905" spans="2:25" s="1" customFormat="1">
      <c r="B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9"/>
      <c r="Q1905" s="9"/>
      <c r="R1905" s="9"/>
      <c r="S1905" s="9"/>
      <c r="T1905" s="9"/>
      <c r="U1905" s="9"/>
      <c r="V1905" s="9"/>
      <c r="W1905" s="9"/>
      <c r="X1905" s="9"/>
      <c r="Y1905" s="9"/>
    </row>
    <row r="1906" spans="2:25" s="1" customFormat="1">
      <c r="B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9"/>
      <c r="Q1906" s="9"/>
      <c r="R1906" s="9"/>
      <c r="S1906" s="9"/>
      <c r="T1906" s="9"/>
      <c r="U1906" s="9"/>
      <c r="V1906" s="9"/>
      <c r="W1906" s="9"/>
      <c r="X1906" s="9"/>
      <c r="Y1906" s="9"/>
    </row>
    <row r="1907" spans="2:25" s="1" customFormat="1">
      <c r="B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9"/>
      <c r="Q1907" s="9"/>
      <c r="R1907" s="9"/>
      <c r="S1907" s="9"/>
      <c r="T1907" s="9"/>
      <c r="U1907" s="9"/>
      <c r="V1907" s="9"/>
      <c r="W1907" s="9"/>
      <c r="X1907" s="9"/>
      <c r="Y1907" s="9"/>
    </row>
    <row r="1908" spans="2:25" s="1" customFormat="1">
      <c r="B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9"/>
      <c r="Q1908" s="9"/>
      <c r="R1908" s="9"/>
      <c r="S1908" s="9"/>
      <c r="T1908" s="9"/>
      <c r="U1908" s="9"/>
      <c r="V1908" s="9"/>
      <c r="W1908" s="9"/>
      <c r="X1908" s="9"/>
      <c r="Y1908" s="9"/>
    </row>
    <row r="1909" spans="2:25" s="1" customFormat="1">
      <c r="B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9"/>
      <c r="Q1909" s="9"/>
      <c r="R1909" s="9"/>
      <c r="S1909" s="9"/>
      <c r="T1909" s="9"/>
      <c r="U1909" s="9"/>
      <c r="V1909" s="9"/>
      <c r="W1909" s="9"/>
      <c r="X1909" s="9"/>
      <c r="Y1909" s="9"/>
    </row>
    <row r="1910" spans="2:25" s="1" customFormat="1">
      <c r="B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9"/>
      <c r="Q1910" s="9"/>
      <c r="R1910" s="9"/>
      <c r="S1910" s="9"/>
      <c r="T1910" s="9"/>
      <c r="U1910" s="9"/>
      <c r="V1910" s="9"/>
      <c r="W1910" s="9"/>
      <c r="X1910" s="9"/>
      <c r="Y1910" s="9"/>
    </row>
    <row r="1911" spans="2:25" s="1" customFormat="1">
      <c r="B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9"/>
      <c r="Q1911" s="9"/>
      <c r="R1911" s="9"/>
      <c r="S1911" s="9"/>
      <c r="T1911" s="9"/>
      <c r="U1911" s="9"/>
      <c r="V1911" s="9"/>
      <c r="W1911" s="9"/>
      <c r="X1911" s="9"/>
      <c r="Y1911" s="9"/>
    </row>
    <row r="1912" spans="2:25" s="1" customFormat="1">
      <c r="B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9"/>
      <c r="Q1912" s="9"/>
      <c r="R1912" s="9"/>
      <c r="S1912" s="9"/>
      <c r="T1912" s="9"/>
      <c r="U1912" s="9"/>
      <c r="V1912" s="9"/>
      <c r="W1912" s="9"/>
      <c r="X1912" s="9"/>
      <c r="Y1912" s="9"/>
    </row>
    <row r="1913" spans="2:25" s="1" customFormat="1">
      <c r="B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9"/>
      <c r="Q1913" s="9"/>
      <c r="R1913" s="9"/>
      <c r="S1913" s="9"/>
      <c r="T1913" s="9"/>
      <c r="U1913" s="9"/>
      <c r="V1913" s="9"/>
      <c r="W1913" s="9"/>
      <c r="X1913" s="9"/>
      <c r="Y1913" s="9"/>
    </row>
    <row r="1914" spans="2:25" s="1" customFormat="1">
      <c r="B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9"/>
      <c r="Q1914" s="9"/>
      <c r="R1914" s="9"/>
      <c r="S1914" s="9"/>
      <c r="T1914" s="9"/>
      <c r="U1914" s="9"/>
      <c r="V1914" s="9"/>
      <c r="W1914" s="9"/>
      <c r="X1914" s="9"/>
      <c r="Y1914" s="9"/>
    </row>
    <row r="1915" spans="2:25" s="1" customFormat="1">
      <c r="B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9"/>
      <c r="Q1915" s="9"/>
      <c r="R1915" s="9"/>
      <c r="S1915" s="9"/>
      <c r="T1915" s="9"/>
      <c r="U1915" s="9"/>
      <c r="V1915" s="9"/>
      <c r="W1915" s="9"/>
      <c r="X1915" s="9"/>
      <c r="Y1915" s="9"/>
    </row>
    <row r="1916" spans="2:25" s="1" customFormat="1">
      <c r="B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9"/>
      <c r="Q1916" s="9"/>
      <c r="R1916" s="9"/>
      <c r="S1916" s="9"/>
      <c r="T1916" s="9"/>
      <c r="U1916" s="9"/>
      <c r="V1916" s="9"/>
      <c r="W1916" s="9"/>
      <c r="X1916" s="9"/>
      <c r="Y1916" s="9"/>
    </row>
    <row r="1917" spans="2:25" s="1" customFormat="1">
      <c r="B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9"/>
      <c r="Q1917" s="9"/>
      <c r="R1917" s="9"/>
      <c r="S1917" s="9"/>
      <c r="T1917" s="9"/>
      <c r="U1917" s="9"/>
      <c r="V1917" s="9"/>
      <c r="W1917" s="9"/>
      <c r="X1917" s="9"/>
      <c r="Y1917" s="9"/>
    </row>
    <row r="1918" spans="2:25" s="1" customFormat="1">
      <c r="B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9"/>
      <c r="Q1918" s="9"/>
      <c r="R1918" s="9"/>
      <c r="S1918" s="9"/>
      <c r="T1918" s="9"/>
      <c r="U1918" s="9"/>
      <c r="V1918" s="9"/>
      <c r="W1918" s="9"/>
      <c r="X1918" s="9"/>
      <c r="Y1918" s="9"/>
    </row>
    <row r="1919" spans="2:25" s="1" customFormat="1">
      <c r="B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9"/>
      <c r="Q1919" s="9"/>
      <c r="R1919" s="9"/>
      <c r="S1919" s="9"/>
      <c r="T1919" s="9"/>
      <c r="U1919" s="9"/>
      <c r="V1919" s="9"/>
      <c r="W1919" s="9"/>
      <c r="X1919" s="9"/>
      <c r="Y1919" s="9"/>
    </row>
    <row r="1920" spans="2:25" s="1" customFormat="1">
      <c r="B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9"/>
      <c r="Q1920" s="9"/>
      <c r="R1920" s="9"/>
      <c r="S1920" s="9"/>
      <c r="T1920" s="9"/>
      <c r="U1920" s="9"/>
      <c r="V1920" s="9"/>
      <c r="W1920" s="9"/>
      <c r="X1920" s="9"/>
      <c r="Y1920" s="9"/>
    </row>
    <row r="1921" spans="2:25" s="1" customFormat="1">
      <c r="B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9"/>
      <c r="Q1921" s="9"/>
      <c r="R1921" s="9"/>
      <c r="S1921" s="9"/>
      <c r="T1921" s="9"/>
      <c r="U1921" s="9"/>
      <c r="V1921" s="9"/>
      <c r="W1921" s="9"/>
      <c r="X1921" s="9"/>
      <c r="Y1921" s="9"/>
    </row>
    <row r="1922" spans="2:25" s="1" customFormat="1">
      <c r="B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9"/>
      <c r="Q1922" s="9"/>
      <c r="R1922" s="9"/>
      <c r="S1922" s="9"/>
      <c r="T1922" s="9"/>
      <c r="U1922" s="9"/>
      <c r="V1922" s="9"/>
      <c r="W1922" s="9"/>
      <c r="X1922" s="9"/>
      <c r="Y1922" s="9"/>
    </row>
    <row r="1923" spans="2:25" s="1" customFormat="1">
      <c r="B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9"/>
      <c r="Q1923" s="9"/>
      <c r="R1923" s="9"/>
      <c r="S1923" s="9"/>
      <c r="T1923" s="9"/>
      <c r="U1923" s="9"/>
      <c r="V1923" s="9"/>
      <c r="W1923" s="9"/>
      <c r="X1923" s="9"/>
      <c r="Y1923" s="9"/>
    </row>
    <row r="1924" spans="2:25" s="1" customFormat="1">
      <c r="B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9"/>
      <c r="Q1924" s="9"/>
      <c r="R1924" s="9"/>
      <c r="S1924" s="9"/>
      <c r="T1924" s="9"/>
      <c r="U1924" s="9"/>
      <c r="V1924" s="9"/>
      <c r="W1924" s="9"/>
      <c r="X1924" s="9"/>
      <c r="Y1924" s="9"/>
    </row>
    <row r="1925" spans="2:25" s="1" customFormat="1">
      <c r="B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9"/>
      <c r="Q1925" s="9"/>
      <c r="R1925" s="9"/>
      <c r="S1925" s="9"/>
      <c r="T1925" s="9"/>
      <c r="U1925" s="9"/>
      <c r="V1925" s="9"/>
      <c r="W1925" s="9"/>
      <c r="X1925" s="9"/>
      <c r="Y1925" s="9"/>
    </row>
    <row r="1926" spans="2:25" s="1" customFormat="1">
      <c r="B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9"/>
      <c r="Q1926" s="9"/>
      <c r="R1926" s="9"/>
      <c r="S1926" s="9"/>
      <c r="T1926" s="9"/>
      <c r="U1926" s="9"/>
      <c r="V1926" s="9"/>
      <c r="W1926" s="9"/>
      <c r="X1926" s="9"/>
      <c r="Y1926" s="9"/>
    </row>
    <row r="1927" spans="2:25" s="1" customFormat="1">
      <c r="B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9"/>
      <c r="Q1927" s="9"/>
      <c r="R1927" s="9"/>
      <c r="S1927" s="9"/>
      <c r="T1927" s="9"/>
      <c r="U1927" s="9"/>
      <c r="V1927" s="9"/>
      <c r="W1927" s="9"/>
      <c r="X1927" s="9"/>
      <c r="Y1927" s="9"/>
    </row>
    <row r="1928" spans="2:25" s="1" customFormat="1">
      <c r="B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9"/>
      <c r="Q1928" s="9"/>
      <c r="R1928" s="9"/>
      <c r="S1928" s="9"/>
      <c r="T1928" s="9"/>
      <c r="U1928" s="9"/>
      <c r="V1928" s="9"/>
      <c r="W1928" s="9"/>
      <c r="X1928" s="9"/>
      <c r="Y1928" s="9"/>
    </row>
    <row r="1929" spans="2:25" s="1" customFormat="1">
      <c r="B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9"/>
      <c r="Q1929" s="9"/>
      <c r="R1929" s="9"/>
      <c r="S1929" s="9"/>
      <c r="T1929" s="9"/>
      <c r="U1929" s="9"/>
      <c r="V1929" s="9"/>
      <c r="W1929" s="9"/>
      <c r="X1929" s="9"/>
      <c r="Y1929" s="9"/>
    </row>
    <row r="1930" spans="2:25" s="1" customFormat="1">
      <c r="B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9"/>
      <c r="Q1930" s="9"/>
      <c r="R1930" s="9"/>
      <c r="S1930" s="9"/>
      <c r="T1930" s="9"/>
      <c r="U1930" s="9"/>
      <c r="V1930" s="9"/>
      <c r="W1930" s="9"/>
      <c r="X1930" s="9"/>
      <c r="Y1930" s="9"/>
    </row>
    <row r="1931" spans="2:25" s="1" customFormat="1">
      <c r="B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9"/>
      <c r="Q1931" s="9"/>
      <c r="R1931" s="9"/>
      <c r="S1931" s="9"/>
      <c r="T1931" s="9"/>
      <c r="U1931" s="9"/>
      <c r="V1931" s="9"/>
      <c r="W1931" s="9"/>
      <c r="X1931" s="9"/>
      <c r="Y1931" s="9"/>
    </row>
    <row r="1932" spans="2:25" s="1" customFormat="1">
      <c r="B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9"/>
      <c r="Q1932" s="9"/>
      <c r="R1932" s="9"/>
      <c r="S1932" s="9"/>
      <c r="T1932" s="9"/>
      <c r="U1932" s="9"/>
      <c r="V1932" s="9"/>
      <c r="W1932" s="9"/>
      <c r="X1932" s="9"/>
      <c r="Y1932" s="9"/>
    </row>
    <row r="1933" spans="2:25" s="1" customFormat="1">
      <c r="B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9"/>
      <c r="Q1933" s="9"/>
      <c r="R1933" s="9"/>
      <c r="S1933" s="9"/>
      <c r="T1933" s="9"/>
      <c r="U1933" s="9"/>
      <c r="V1933" s="9"/>
      <c r="W1933" s="9"/>
      <c r="X1933" s="9"/>
      <c r="Y1933" s="9"/>
    </row>
    <row r="1934" spans="2:25" s="1" customFormat="1">
      <c r="B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9"/>
      <c r="Q1934" s="9"/>
      <c r="R1934" s="9"/>
      <c r="S1934" s="9"/>
      <c r="T1934" s="9"/>
      <c r="U1934" s="9"/>
      <c r="V1934" s="9"/>
      <c r="W1934" s="9"/>
      <c r="X1934" s="9"/>
      <c r="Y1934" s="9"/>
    </row>
    <row r="1935" spans="2:25" s="1" customFormat="1">
      <c r="B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9"/>
      <c r="Q1935" s="9"/>
      <c r="R1935" s="9"/>
      <c r="S1935" s="9"/>
      <c r="T1935" s="9"/>
      <c r="U1935" s="9"/>
      <c r="V1935" s="9"/>
      <c r="W1935" s="9"/>
      <c r="X1935" s="9"/>
      <c r="Y1935" s="9"/>
    </row>
    <row r="1936" spans="2:25" s="1" customFormat="1">
      <c r="B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9"/>
      <c r="Q1936" s="9"/>
      <c r="R1936" s="9"/>
      <c r="S1936" s="9"/>
      <c r="T1936" s="9"/>
      <c r="U1936" s="9"/>
      <c r="V1936" s="9"/>
      <c r="W1936" s="9"/>
      <c r="X1936" s="9"/>
      <c r="Y1936" s="9"/>
    </row>
    <row r="1937" spans="2:25" s="1" customFormat="1">
      <c r="B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9"/>
      <c r="Q1937" s="9"/>
      <c r="R1937" s="9"/>
      <c r="S1937" s="9"/>
      <c r="T1937" s="9"/>
      <c r="U1937" s="9"/>
      <c r="V1937" s="9"/>
      <c r="W1937" s="9"/>
      <c r="X1937" s="9"/>
      <c r="Y1937" s="9"/>
    </row>
    <row r="1938" spans="2:25" s="1" customFormat="1">
      <c r="B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9"/>
      <c r="Q1938" s="9"/>
      <c r="R1938" s="9"/>
      <c r="S1938" s="9"/>
      <c r="T1938" s="9"/>
      <c r="U1938" s="9"/>
      <c r="V1938" s="9"/>
      <c r="W1938" s="9"/>
      <c r="X1938" s="9"/>
      <c r="Y1938" s="9"/>
    </row>
    <row r="1939" spans="2:25" s="1" customFormat="1">
      <c r="B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9"/>
      <c r="Q1939" s="9"/>
      <c r="R1939" s="9"/>
      <c r="S1939" s="9"/>
      <c r="T1939" s="9"/>
      <c r="U1939" s="9"/>
      <c r="V1939" s="9"/>
      <c r="W1939" s="9"/>
      <c r="X1939" s="9"/>
      <c r="Y1939" s="9"/>
    </row>
    <row r="1940" spans="2:25" s="1" customFormat="1">
      <c r="B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9"/>
      <c r="Q1940" s="9"/>
      <c r="R1940" s="9"/>
      <c r="S1940" s="9"/>
      <c r="T1940" s="9"/>
      <c r="U1940" s="9"/>
      <c r="V1940" s="9"/>
      <c r="W1940" s="9"/>
      <c r="X1940" s="9"/>
      <c r="Y1940" s="9"/>
    </row>
    <row r="1941" spans="2:25" s="1" customFormat="1">
      <c r="B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9"/>
      <c r="Q1941" s="9"/>
      <c r="R1941" s="9"/>
      <c r="S1941" s="9"/>
      <c r="T1941" s="9"/>
      <c r="U1941" s="9"/>
      <c r="V1941" s="9"/>
      <c r="W1941" s="9"/>
      <c r="X1941" s="9"/>
      <c r="Y1941" s="9"/>
    </row>
    <row r="1942" spans="2:25" s="1" customFormat="1">
      <c r="B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9"/>
      <c r="Q1942" s="9"/>
      <c r="R1942" s="9"/>
      <c r="S1942" s="9"/>
      <c r="T1942" s="9"/>
      <c r="U1942" s="9"/>
      <c r="V1942" s="9"/>
      <c r="W1942" s="9"/>
      <c r="X1942" s="9"/>
      <c r="Y1942" s="9"/>
    </row>
    <row r="1943" spans="2:25" s="1" customFormat="1">
      <c r="B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9"/>
      <c r="Q1943" s="9"/>
      <c r="R1943" s="9"/>
      <c r="S1943" s="9"/>
      <c r="T1943" s="9"/>
      <c r="U1943" s="9"/>
      <c r="V1943" s="9"/>
      <c r="W1943" s="9"/>
      <c r="X1943" s="9"/>
      <c r="Y1943" s="9"/>
    </row>
    <row r="1944" spans="2:25" s="1" customFormat="1">
      <c r="B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9"/>
      <c r="Q1944" s="9"/>
      <c r="R1944" s="9"/>
      <c r="S1944" s="9"/>
      <c r="T1944" s="9"/>
      <c r="U1944" s="9"/>
      <c r="V1944" s="9"/>
      <c r="W1944" s="9"/>
      <c r="X1944" s="9"/>
      <c r="Y1944" s="9"/>
    </row>
    <row r="1945" spans="2:25" s="1" customFormat="1">
      <c r="B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9"/>
      <c r="Q1945" s="9"/>
      <c r="R1945" s="9"/>
      <c r="S1945" s="9"/>
      <c r="T1945" s="9"/>
      <c r="U1945" s="9"/>
      <c r="V1945" s="9"/>
      <c r="W1945" s="9"/>
      <c r="X1945" s="9"/>
      <c r="Y1945" s="9"/>
    </row>
    <row r="1946" spans="2:25" s="1" customFormat="1">
      <c r="B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9"/>
      <c r="Q1946" s="9"/>
      <c r="R1946" s="9"/>
      <c r="S1946" s="9"/>
      <c r="T1946" s="9"/>
      <c r="U1946" s="9"/>
      <c r="V1946" s="9"/>
      <c r="W1946" s="9"/>
      <c r="X1946" s="9"/>
      <c r="Y1946" s="9"/>
    </row>
    <row r="1947" spans="2:25" s="1" customFormat="1">
      <c r="B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9"/>
      <c r="Q1947" s="9"/>
      <c r="R1947" s="9"/>
      <c r="S1947" s="9"/>
      <c r="T1947" s="9"/>
      <c r="U1947" s="9"/>
      <c r="V1947" s="9"/>
      <c r="W1947" s="9"/>
      <c r="X1947" s="9"/>
      <c r="Y1947" s="9"/>
    </row>
    <row r="1948" spans="2:25" s="1" customFormat="1">
      <c r="B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9"/>
      <c r="Q1948" s="9"/>
      <c r="R1948" s="9"/>
      <c r="S1948" s="9"/>
      <c r="T1948" s="9"/>
      <c r="U1948" s="9"/>
      <c r="V1948" s="9"/>
      <c r="W1948" s="9"/>
      <c r="X1948" s="9"/>
      <c r="Y1948" s="9"/>
    </row>
    <row r="1949" spans="2:25" s="1" customFormat="1">
      <c r="B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9"/>
      <c r="Q1949" s="9"/>
      <c r="R1949" s="9"/>
      <c r="S1949" s="9"/>
      <c r="T1949" s="9"/>
      <c r="U1949" s="9"/>
      <c r="V1949" s="9"/>
      <c r="W1949" s="9"/>
      <c r="X1949" s="9"/>
      <c r="Y1949" s="9"/>
    </row>
    <row r="1950" spans="2:25" s="1" customFormat="1">
      <c r="B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9"/>
      <c r="Q1950" s="9"/>
      <c r="R1950" s="9"/>
      <c r="S1950" s="9"/>
      <c r="T1950" s="9"/>
      <c r="U1950" s="9"/>
      <c r="V1950" s="9"/>
      <c r="W1950" s="9"/>
      <c r="X1950" s="9"/>
      <c r="Y1950" s="9"/>
    </row>
    <row r="1951" spans="2:25" s="1" customFormat="1">
      <c r="B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9"/>
      <c r="Q1951" s="9"/>
      <c r="R1951" s="9"/>
      <c r="S1951" s="9"/>
      <c r="T1951" s="9"/>
      <c r="U1951" s="9"/>
      <c r="V1951" s="9"/>
      <c r="W1951" s="9"/>
      <c r="X1951" s="9"/>
      <c r="Y1951" s="9"/>
    </row>
    <row r="1952" spans="2:25" s="1" customFormat="1">
      <c r="B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9"/>
      <c r="Q1952" s="9"/>
      <c r="R1952" s="9"/>
      <c r="S1952" s="9"/>
      <c r="T1952" s="9"/>
      <c r="U1952" s="9"/>
      <c r="V1952" s="9"/>
      <c r="W1952" s="9"/>
      <c r="X1952" s="9"/>
      <c r="Y1952" s="9"/>
    </row>
    <row r="1953" spans="2:25" s="1" customFormat="1">
      <c r="B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9"/>
      <c r="Q1953" s="9"/>
      <c r="R1953" s="9"/>
      <c r="S1953" s="9"/>
      <c r="T1953" s="9"/>
      <c r="U1953" s="9"/>
      <c r="V1953" s="9"/>
      <c r="W1953" s="9"/>
      <c r="X1953" s="9"/>
      <c r="Y1953" s="9"/>
    </row>
    <row r="1954" spans="2:25" s="1" customFormat="1">
      <c r="B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9"/>
      <c r="Q1954" s="9"/>
      <c r="R1954" s="9"/>
      <c r="S1954" s="9"/>
      <c r="T1954" s="9"/>
      <c r="U1954" s="9"/>
      <c r="V1954" s="9"/>
      <c r="W1954" s="9"/>
      <c r="X1954" s="9"/>
      <c r="Y1954" s="9"/>
    </row>
    <row r="1955" spans="2:25" s="1" customFormat="1">
      <c r="B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9"/>
      <c r="Q1955" s="9"/>
      <c r="R1955" s="9"/>
      <c r="S1955" s="9"/>
      <c r="T1955" s="9"/>
      <c r="U1955" s="9"/>
      <c r="V1955" s="9"/>
      <c r="W1955" s="9"/>
      <c r="X1955" s="9"/>
      <c r="Y1955" s="9"/>
    </row>
    <row r="1956" spans="2:25" s="1" customFormat="1">
      <c r="B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9"/>
      <c r="Q1956" s="9"/>
      <c r="R1956" s="9"/>
      <c r="S1956" s="9"/>
      <c r="T1956" s="9"/>
      <c r="U1956" s="9"/>
      <c r="V1956" s="9"/>
      <c r="W1956" s="9"/>
      <c r="X1956" s="9"/>
      <c r="Y1956" s="9"/>
    </row>
    <row r="1957" spans="2:25" s="1" customFormat="1">
      <c r="B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9"/>
      <c r="Q1957" s="9"/>
      <c r="R1957" s="9"/>
      <c r="S1957" s="9"/>
      <c r="T1957" s="9"/>
      <c r="U1957" s="9"/>
      <c r="V1957" s="9"/>
      <c r="W1957" s="9"/>
      <c r="X1957" s="9"/>
      <c r="Y1957" s="9"/>
    </row>
    <row r="1958" spans="2:25" s="1" customFormat="1">
      <c r="B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9"/>
      <c r="Q1958" s="9"/>
      <c r="R1958" s="9"/>
      <c r="S1958" s="9"/>
      <c r="T1958" s="9"/>
      <c r="U1958" s="9"/>
      <c r="V1958" s="9"/>
      <c r="W1958" s="9"/>
      <c r="X1958" s="9"/>
      <c r="Y1958" s="9"/>
    </row>
    <row r="1959" spans="2:25" s="1" customFormat="1">
      <c r="B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9"/>
      <c r="Q1959" s="9"/>
      <c r="R1959" s="9"/>
      <c r="S1959" s="9"/>
      <c r="T1959" s="9"/>
      <c r="U1959" s="9"/>
      <c r="V1959" s="9"/>
      <c r="W1959" s="9"/>
      <c r="X1959" s="9"/>
      <c r="Y1959" s="9"/>
    </row>
    <row r="1960" spans="2:25" s="1" customFormat="1">
      <c r="B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9"/>
      <c r="Q1960" s="9"/>
      <c r="R1960" s="9"/>
      <c r="S1960" s="9"/>
      <c r="T1960" s="9"/>
      <c r="U1960" s="9"/>
      <c r="V1960" s="9"/>
      <c r="W1960" s="9"/>
      <c r="X1960" s="9"/>
      <c r="Y1960" s="9"/>
    </row>
    <row r="1961" spans="2:25" s="1" customFormat="1">
      <c r="B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9"/>
      <c r="Q1961" s="9"/>
      <c r="R1961" s="9"/>
      <c r="S1961" s="9"/>
      <c r="T1961" s="9"/>
      <c r="U1961" s="9"/>
      <c r="V1961" s="9"/>
      <c r="W1961" s="9"/>
      <c r="X1961" s="9"/>
      <c r="Y1961" s="9"/>
    </row>
    <row r="1962" spans="2:25" s="1" customFormat="1">
      <c r="B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9"/>
      <c r="Q1962" s="9"/>
      <c r="R1962" s="9"/>
      <c r="S1962" s="9"/>
      <c r="T1962" s="9"/>
      <c r="U1962" s="9"/>
      <c r="V1962" s="9"/>
      <c r="W1962" s="9"/>
      <c r="X1962" s="9"/>
      <c r="Y1962" s="9"/>
    </row>
    <row r="1963" spans="2:25" s="1" customFormat="1">
      <c r="B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9"/>
      <c r="Q1963" s="9"/>
      <c r="R1963" s="9"/>
      <c r="S1963" s="9"/>
      <c r="T1963" s="9"/>
      <c r="U1963" s="9"/>
      <c r="V1963" s="9"/>
      <c r="W1963" s="9"/>
      <c r="X1963" s="9"/>
      <c r="Y1963" s="9"/>
    </row>
    <row r="1964" spans="2:25" s="1" customFormat="1">
      <c r="B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9"/>
      <c r="Q1964" s="9"/>
      <c r="R1964" s="9"/>
      <c r="S1964" s="9"/>
      <c r="T1964" s="9"/>
      <c r="U1964" s="9"/>
      <c r="V1964" s="9"/>
      <c r="W1964" s="9"/>
      <c r="X1964" s="9"/>
      <c r="Y1964" s="9"/>
    </row>
    <row r="1965" spans="2:25" s="1" customFormat="1">
      <c r="B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9"/>
      <c r="Q1965" s="9"/>
      <c r="R1965" s="9"/>
      <c r="S1965" s="9"/>
      <c r="T1965" s="9"/>
      <c r="U1965" s="9"/>
      <c r="V1965" s="9"/>
      <c r="W1965" s="9"/>
      <c r="X1965" s="9"/>
      <c r="Y1965" s="9"/>
    </row>
    <row r="1966" spans="2:25" s="1" customFormat="1">
      <c r="B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9"/>
      <c r="Q1966" s="9"/>
      <c r="R1966" s="9"/>
      <c r="S1966" s="9"/>
      <c r="T1966" s="9"/>
      <c r="U1966" s="9"/>
      <c r="V1966" s="9"/>
      <c r="W1966" s="9"/>
      <c r="X1966" s="9"/>
      <c r="Y1966" s="9"/>
    </row>
    <row r="1967" spans="2:25" s="1" customFormat="1">
      <c r="B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9"/>
      <c r="Q1967" s="9"/>
      <c r="R1967" s="9"/>
      <c r="S1967" s="9"/>
      <c r="T1967" s="9"/>
      <c r="U1967" s="9"/>
      <c r="V1967" s="9"/>
      <c r="W1967" s="9"/>
      <c r="X1967" s="9"/>
      <c r="Y1967" s="9"/>
    </row>
    <row r="1968" spans="2:25" s="1" customFormat="1">
      <c r="B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9"/>
      <c r="Q1968" s="9"/>
      <c r="R1968" s="9"/>
      <c r="S1968" s="9"/>
      <c r="T1968" s="9"/>
      <c r="U1968" s="9"/>
      <c r="V1968" s="9"/>
      <c r="W1968" s="9"/>
      <c r="X1968" s="9"/>
      <c r="Y1968" s="9"/>
    </row>
    <row r="1969" spans="2:25" s="1" customFormat="1">
      <c r="B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9"/>
      <c r="Q1969" s="9"/>
      <c r="R1969" s="9"/>
      <c r="S1969" s="9"/>
      <c r="T1969" s="9"/>
      <c r="U1969" s="9"/>
      <c r="V1969" s="9"/>
      <c r="W1969" s="9"/>
      <c r="X1969" s="9"/>
      <c r="Y1969" s="9"/>
    </row>
    <row r="1970" spans="2:25" s="1" customFormat="1">
      <c r="B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9"/>
      <c r="Q1970" s="9"/>
      <c r="R1970" s="9"/>
      <c r="S1970" s="9"/>
      <c r="T1970" s="9"/>
      <c r="U1970" s="9"/>
      <c r="V1970" s="9"/>
      <c r="W1970" s="9"/>
      <c r="X1970" s="9"/>
      <c r="Y1970" s="9"/>
    </row>
    <row r="1971" spans="2:25" s="1" customFormat="1">
      <c r="B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9"/>
      <c r="Q1971" s="9"/>
      <c r="R1971" s="9"/>
      <c r="S1971" s="9"/>
      <c r="T1971" s="9"/>
      <c r="U1971" s="9"/>
      <c r="V1971" s="9"/>
      <c r="W1971" s="9"/>
      <c r="X1971" s="9"/>
      <c r="Y1971" s="9"/>
    </row>
    <row r="1972" spans="2:25" s="1" customFormat="1">
      <c r="B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9"/>
      <c r="Q1972" s="9"/>
      <c r="R1972" s="9"/>
      <c r="S1972" s="9"/>
      <c r="T1972" s="9"/>
      <c r="U1972" s="9"/>
      <c r="V1972" s="9"/>
      <c r="W1972" s="9"/>
      <c r="X1972" s="9"/>
      <c r="Y1972" s="9"/>
    </row>
    <row r="1973" spans="2:25" s="1" customFormat="1">
      <c r="B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9"/>
      <c r="Q1973" s="9"/>
      <c r="R1973" s="9"/>
      <c r="S1973" s="9"/>
      <c r="T1973" s="9"/>
      <c r="U1973" s="9"/>
      <c r="V1973" s="9"/>
      <c r="W1973" s="9"/>
      <c r="X1973" s="9"/>
      <c r="Y1973" s="9"/>
    </row>
    <row r="1974" spans="2:25" s="1" customFormat="1">
      <c r="B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9"/>
      <c r="Q1974" s="9"/>
      <c r="R1974" s="9"/>
      <c r="S1974" s="9"/>
      <c r="T1974" s="9"/>
      <c r="U1974" s="9"/>
      <c r="V1974" s="9"/>
      <c r="W1974" s="9"/>
      <c r="X1974" s="9"/>
      <c r="Y1974" s="9"/>
    </row>
    <row r="1975" spans="2:25" s="1" customFormat="1">
      <c r="B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9"/>
      <c r="Q1975" s="9"/>
      <c r="R1975" s="9"/>
      <c r="S1975" s="9"/>
      <c r="T1975" s="9"/>
      <c r="U1975" s="9"/>
      <c r="V1975" s="9"/>
      <c r="W1975" s="9"/>
      <c r="X1975" s="9"/>
      <c r="Y1975" s="9"/>
    </row>
    <row r="1976" spans="2:25" s="1" customFormat="1">
      <c r="B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9"/>
      <c r="Q1976" s="9"/>
      <c r="R1976" s="9"/>
      <c r="S1976" s="9"/>
      <c r="T1976" s="9"/>
      <c r="U1976" s="9"/>
      <c r="V1976" s="9"/>
      <c r="W1976" s="9"/>
      <c r="X1976" s="9"/>
      <c r="Y1976" s="9"/>
    </row>
    <row r="1977" spans="2:25" s="1" customFormat="1">
      <c r="B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9"/>
      <c r="Q1977" s="9"/>
      <c r="R1977" s="9"/>
      <c r="S1977" s="9"/>
      <c r="T1977" s="9"/>
      <c r="U1977" s="9"/>
      <c r="V1977" s="9"/>
      <c r="W1977" s="9"/>
      <c r="X1977" s="9"/>
      <c r="Y1977" s="9"/>
    </row>
    <row r="1978" spans="2:25" s="1" customFormat="1">
      <c r="B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9"/>
      <c r="Q1978" s="9"/>
      <c r="R1978" s="9"/>
      <c r="S1978" s="9"/>
      <c r="T1978" s="9"/>
      <c r="U1978" s="9"/>
      <c r="V1978" s="9"/>
      <c r="W1978" s="9"/>
      <c r="X1978" s="9"/>
      <c r="Y1978" s="9"/>
    </row>
    <row r="1979" spans="2:25" s="1" customFormat="1">
      <c r="B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9"/>
      <c r="Q1979" s="9"/>
      <c r="R1979" s="9"/>
      <c r="S1979" s="9"/>
      <c r="T1979" s="9"/>
      <c r="U1979" s="9"/>
      <c r="V1979" s="9"/>
      <c r="W1979" s="9"/>
      <c r="X1979" s="9"/>
      <c r="Y1979" s="9"/>
    </row>
    <row r="1980" spans="2:25" s="1" customFormat="1">
      <c r="B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9"/>
      <c r="Q1980" s="9"/>
      <c r="R1980" s="9"/>
      <c r="S1980" s="9"/>
      <c r="T1980" s="9"/>
      <c r="U1980" s="9"/>
      <c r="V1980" s="9"/>
      <c r="W1980" s="9"/>
      <c r="X1980" s="9"/>
      <c r="Y1980" s="9"/>
    </row>
    <row r="1981" spans="2:25" s="1" customFormat="1">
      <c r="B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9"/>
      <c r="Q1981" s="9"/>
      <c r="R1981" s="9"/>
      <c r="S1981" s="9"/>
      <c r="T1981" s="9"/>
      <c r="U1981" s="9"/>
      <c r="V1981" s="9"/>
      <c r="W1981" s="9"/>
      <c r="X1981" s="9"/>
      <c r="Y1981" s="9"/>
    </row>
    <row r="1982" spans="2:25" s="1" customFormat="1">
      <c r="B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9"/>
      <c r="Q1982" s="9"/>
      <c r="R1982" s="9"/>
      <c r="S1982" s="9"/>
      <c r="T1982" s="9"/>
      <c r="U1982" s="9"/>
      <c r="V1982" s="9"/>
      <c r="W1982" s="9"/>
      <c r="X1982" s="9"/>
      <c r="Y1982" s="9"/>
    </row>
    <row r="1983" spans="2:25" s="1" customFormat="1">
      <c r="B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9"/>
      <c r="Q1983" s="9"/>
      <c r="R1983" s="9"/>
      <c r="S1983" s="9"/>
      <c r="T1983" s="9"/>
      <c r="U1983" s="9"/>
      <c r="V1983" s="9"/>
      <c r="W1983" s="9"/>
      <c r="X1983" s="9"/>
      <c r="Y1983" s="9"/>
    </row>
    <row r="1984" spans="2:25" s="1" customFormat="1">
      <c r="B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9"/>
      <c r="Q1984" s="9"/>
      <c r="R1984" s="9"/>
      <c r="S1984" s="9"/>
      <c r="T1984" s="9"/>
      <c r="U1984" s="9"/>
      <c r="V1984" s="9"/>
      <c r="W1984" s="9"/>
      <c r="X1984" s="9"/>
      <c r="Y1984" s="9"/>
    </row>
    <row r="1985" spans="2:25" s="1" customFormat="1">
      <c r="B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9"/>
      <c r="Q1985" s="9"/>
      <c r="R1985" s="9"/>
      <c r="S1985" s="9"/>
      <c r="T1985" s="9"/>
      <c r="U1985" s="9"/>
      <c r="V1985" s="9"/>
      <c r="W1985" s="9"/>
      <c r="X1985" s="9"/>
      <c r="Y1985" s="9"/>
    </row>
    <row r="1986" spans="2:25" s="1" customFormat="1">
      <c r="B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9"/>
      <c r="Q1986" s="9"/>
      <c r="R1986" s="9"/>
      <c r="S1986" s="9"/>
      <c r="T1986" s="9"/>
      <c r="U1986" s="9"/>
      <c r="V1986" s="9"/>
      <c r="W1986" s="9"/>
      <c r="X1986" s="9"/>
      <c r="Y1986" s="9"/>
    </row>
    <row r="1987" spans="2:25" s="1" customFormat="1">
      <c r="B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9"/>
      <c r="Q1987" s="9"/>
      <c r="R1987" s="9"/>
      <c r="S1987" s="9"/>
      <c r="T1987" s="9"/>
      <c r="U1987" s="9"/>
      <c r="V1987" s="9"/>
      <c r="W1987" s="9"/>
      <c r="X1987" s="9"/>
      <c r="Y1987" s="9"/>
    </row>
    <row r="1988" spans="2:25" s="1" customFormat="1">
      <c r="B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9"/>
      <c r="Q1988" s="9"/>
      <c r="R1988" s="9"/>
      <c r="S1988" s="9"/>
      <c r="T1988" s="9"/>
      <c r="U1988" s="9"/>
      <c r="V1988" s="9"/>
      <c r="W1988" s="9"/>
      <c r="X1988" s="9"/>
      <c r="Y1988" s="9"/>
    </row>
    <row r="1989" spans="2:25" s="1" customFormat="1">
      <c r="B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9"/>
      <c r="Q1989" s="9"/>
      <c r="R1989" s="9"/>
      <c r="S1989" s="9"/>
      <c r="T1989" s="9"/>
      <c r="U1989" s="9"/>
      <c r="V1989" s="9"/>
      <c r="W1989" s="9"/>
      <c r="X1989" s="9"/>
      <c r="Y1989" s="9"/>
    </row>
    <row r="1990" spans="2:25" s="1" customFormat="1">
      <c r="B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9"/>
      <c r="Q1990" s="9"/>
      <c r="R1990" s="9"/>
      <c r="S1990" s="9"/>
      <c r="T1990" s="9"/>
      <c r="U1990" s="9"/>
      <c r="V1990" s="9"/>
      <c r="W1990" s="9"/>
      <c r="X1990" s="9"/>
      <c r="Y1990" s="9"/>
    </row>
    <row r="1991" spans="2:25" s="1" customFormat="1">
      <c r="B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9"/>
      <c r="Q1991" s="9"/>
      <c r="R1991" s="9"/>
      <c r="S1991" s="9"/>
      <c r="T1991" s="9"/>
      <c r="U1991" s="9"/>
      <c r="V1991" s="9"/>
      <c r="W1991" s="9"/>
      <c r="X1991" s="9"/>
      <c r="Y1991" s="9"/>
    </row>
    <row r="1992" spans="2:25" s="1" customFormat="1">
      <c r="B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9"/>
      <c r="Q1992" s="9"/>
      <c r="R1992" s="9"/>
      <c r="S1992" s="9"/>
      <c r="T1992" s="9"/>
      <c r="U1992" s="9"/>
      <c r="V1992" s="9"/>
      <c r="W1992" s="9"/>
      <c r="X1992" s="9"/>
      <c r="Y1992" s="9"/>
    </row>
    <row r="1993" spans="2:25" s="1" customFormat="1">
      <c r="B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9"/>
      <c r="Q1993" s="9"/>
      <c r="R1993" s="9"/>
      <c r="S1993" s="9"/>
      <c r="T1993" s="9"/>
      <c r="U1993" s="9"/>
      <c r="V1993" s="9"/>
      <c r="W1993" s="9"/>
      <c r="X1993" s="9"/>
      <c r="Y1993" s="9"/>
    </row>
    <row r="1994" spans="2:25" s="1" customFormat="1">
      <c r="B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9"/>
      <c r="Q1994" s="9"/>
      <c r="R1994" s="9"/>
      <c r="S1994" s="9"/>
      <c r="T1994" s="9"/>
      <c r="U1994" s="9"/>
      <c r="V1994" s="9"/>
      <c r="W1994" s="9"/>
      <c r="X1994" s="9"/>
      <c r="Y1994" s="9"/>
    </row>
    <row r="1995" spans="2:25" s="1" customFormat="1">
      <c r="B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9"/>
      <c r="Q1995" s="9"/>
      <c r="R1995" s="9"/>
      <c r="S1995" s="9"/>
      <c r="T1995" s="9"/>
      <c r="U1995" s="9"/>
      <c r="V1995" s="9"/>
      <c r="W1995" s="9"/>
      <c r="X1995" s="9"/>
      <c r="Y1995" s="9"/>
    </row>
    <row r="1996" spans="2:25" s="1" customFormat="1">
      <c r="B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9"/>
      <c r="Q1996" s="9"/>
      <c r="R1996" s="9"/>
      <c r="S1996" s="9"/>
      <c r="T1996" s="9"/>
      <c r="U1996" s="9"/>
      <c r="V1996" s="9"/>
      <c r="W1996" s="9"/>
      <c r="X1996" s="9"/>
      <c r="Y1996" s="9"/>
    </row>
    <row r="1997" spans="2:25" s="1" customFormat="1">
      <c r="B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9"/>
      <c r="Q1997" s="9"/>
      <c r="R1997" s="9"/>
      <c r="S1997" s="9"/>
      <c r="T1997" s="9"/>
      <c r="U1997" s="9"/>
      <c r="V1997" s="9"/>
      <c r="W1997" s="9"/>
      <c r="X1997" s="9"/>
      <c r="Y1997" s="9"/>
    </row>
    <row r="1998" spans="2:25" s="1" customFormat="1">
      <c r="B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9"/>
      <c r="Q1998" s="9"/>
      <c r="R1998" s="9"/>
      <c r="S1998" s="9"/>
      <c r="T1998" s="9"/>
      <c r="U1998" s="9"/>
      <c r="V1998" s="9"/>
      <c r="W1998" s="9"/>
      <c r="X1998" s="9"/>
      <c r="Y1998" s="9"/>
    </row>
    <row r="1999" spans="2:25" s="1" customFormat="1">
      <c r="B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9"/>
      <c r="Q1999" s="9"/>
      <c r="R1999" s="9"/>
      <c r="S1999" s="9"/>
      <c r="T1999" s="9"/>
      <c r="U1999" s="9"/>
      <c r="V1999" s="9"/>
      <c r="W1999" s="9"/>
      <c r="X1999" s="9"/>
      <c r="Y1999" s="9"/>
    </row>
    <row r="2000" spans="2:25" s="1" customFormat="1">
      <c r="B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9"/>
      <c r="Q2000" s="9"/>
      <c r="R2000" s="9"/>
      <c r="S2000" s="9"/>
      <c r="T2000" s="9"/>
      <c r="U2000" s="9"/>
      <c r="V2000" s="9"/>
      <c r="W2000" s="9"/>
      <c r="X2000" s="9"/>
      <c r="Y2000" s="9"/>
    </row>
    <row r="2001" spans="2:25" s="1" customFormat="1">
      <c r="B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9"/>
      <c r="Q2001" s="9"/>
      <c r="R2001" s="9"/>
      <c r="S2001" s="9"/>
      <c r="T2001" s="9"/>
      <c r="U2001" s="9"/>
      <c r="V2001" s="9"/>
      <c r="W2001" s="9"/>
      <c r="X2001" s="9"/>
      <c r="Y2001" s="9"/>
    </row>
    <row r="2002" spans="2:25" s="1" customFormat="1">
      <c r="B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9"/>
      <c r="Q2002" s="9"/>
      <c r="R2002" s="9"/>
      <c r="S2002" s="9"/>
      <c r="T2002" s="9"/>
      <c r="U2002" s="9"/>
      <c r="V2002" s="9"/>
      <c r="W2002" s="9"/>
      <c r="X2002" s="9"/>
      <c r="Y2002" s="9"/>
    </row>
    <row r="2003" spans="2:25" s="1" customFormat="1">
      <c r="B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9"/>
      <c r="Q2003" s="9"/>
      <c r="R2003" s="9"/>
      <c r="S2003" s="9"/>
      <c r="T2003" s="9"/>
      <c r="U2003" s="9"/>
      <c r="V2003" s="9"/>
      <c r="W2003" s="9"/>
      <c r="X2003" s="9"/>
      <c r="Y2003" s="9"/>
    </row>
    <row r="2004" spans="2:25" s="1" customFormat="1">
      <c r="B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9"/>
      <c r="Q2004" s="9"/>
      <c r="R2004" s="9"/>
      <c r="S2004" s="9"/>
      <c r="T2004" s="9"/>
      <c r="U2004" s="9"/>
      <c r="V2004" s="9"/>
      <c r="W2004" s="9"/>
      <c r="X2004" s="9"/>
      <c r="Y2004" s="9"/>
    </row>
    <row r="2005" spans="2:25" s="1" customFormat="1">
      <c r="B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9"/>
      <c r="Q2005" s="9"/>
      <c r="R2005" s="9"/>
      <c r="S2005" s="9"/>
      <c r="T2005" s="9"/>
      <c r="U2005" s="9"/>
      <c r="V2005" s="9"/>
      <c r="W2005" s="9"/>
      <c r="X2005" s="9"/>
      <c r="Y2005" s="9"/>
    </row>
    <row r="2006" spans="2:25" s="1" customFormat="1">
      <c r="B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9"/>
      <c r="Q2006" s="9"/>
      <c r="R2006" s="9"/>
      <c r="S2006" s="9"/>
      <c r="T2006" s="9"/>
      <c r="U2006" s="9"/>
      <c r="V2006" s="9"/>
      <c r="W2006" s="9"/>
      <c r="X2006" s="9"/>
      <c r="Y2006" s="9"/>
    </row>
    <row r="2007" spans="2:25" s="1" customFormat="1">
      <c r="B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9"/>
      <c r="Q2007" s="9"/>
      <c r="R2007" s="9"/>
      <c r="S2007" s="9"/>
      <c r="T2007" s="9"/>
      <c r="U2007" s="9"/>
      <c r="V2007" s="9"/>
      <c r="W2007" s="9"/>
      <c r="X2007" s="9"/>
      <c r="Y2007" s="9"/>
    </row>
    <row r="2008" spans="2:25" s="1" customFormat="1">
      <c r="B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9"/>
      <c r="Q2008" s="9"/>
      <c r="R2008" s="9"/>
      <c r="S2008" s="9"/>
      <c r="T2008" s="9"/>
      <c r="U2008" s="9"/>
      <c r="V2008" s="9"/>
      <c r="W2008" s="9"/>
      <c r="X2008" s="9"/>
      <c r="Y2008" s="9"/>
    </row>
    <row r="2009" spans="2:25" s="1" customFormat="1">
      <c r="B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9"/>
      <c r="Q2009" s="9"/>
      <c r="R2009" s="9"/>
      <c r="S2009" s="9"/>
      <c r="T2009" s="9"/>
      <c r="U2009" s="9"/>
      <c r="V2009" s="9"/>
      <c r="W2009" s="9"/>
      <c r="X2009" s="9"/>
      <c r="Y2009" s="9"/>
    </row>
    <row r="2010" spans="2:25" s="1" customFormat="1">
      <c r="B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9"/>
      <c r="Q2010" s="9"/>
      <c r="R2010" s="9"/>
      <c r="S2010" s="9"/>
      <c r="T2010" s="9"/>
      <c r="U2010" s="9"/>
      <c r="V2010" s="9"/>
      <c r="W2010" s="9"/>
      <c r="X2010" s="9"/>
      <c r="Y2010" s="9"/>
    </row>
    <row r="2011" spans="2:25" s="1" customFormat="1">
      <c r="B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9"/>
      <c r="Q2011" s="9"/>
      <c r="R2011" s="9"/>
      <c r="S2011" s="9"/>
      <c r="T2011" s="9"/>
      <c r="U2011" s="9"/>
      <c r="V2011" s="9"/>
      <c r="W2011" s="9"/>
      <c r="X2011" s="9"/>
      <c r="Y2011" s="9"/>
    </row>
    <row r="2012" spans="2:25" s="1" customFormat="1">
      <c r="B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9"/>
      <c r="Q2012" s="9"/>
      <c r="R2012" s="9"/>
      <c r="S2012" s="9"/>
      <c r="T2012" s="9"/>
      <c r="U2012" s="9"/>
      <c r="V2012" s="9"/>
      <c r="W2012" s="9"/>
      <c r="X2012" s="9"/>
      <c r="Y2012" s="9"/>
    </row>
    <row r="2013" spans="2:25" s="1" customFormat="1">
      <c r="B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9"/>
      <c r="Q2013" s="9"/>
      <c r="R2013" s="9"/>
      <c r="S2013" s="9"/>
      <c r="T2013" s="9"/>
      <c r="U2013" s="9"/>
      <c r="V2013" s="9"/>
      <c r="W2013" s="9"/>
      <c r="X2013" s="9"/>
      <c r="Y2013" s="9"/>
    </row>
    <row r="2014" spans="2:25" s="1" customFormat="1">
      <c r="B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9"/>
      <c r="Q2014" s="9"/>
      <c r="R2014" s="9"/>
      <c r="S2014" s="9"/>
      <c r="T2014" s="9"/>
      <c r="U2014" s="9"/>
      <c r="V2014" s="9"/>
      <c r="W2014" s="9"/>
      <c r="X2014" s="9"/>
      <c r="Y2014" s="9"/>
    </row>
    <row r="2015" spans="2:25" s="1" customFormat="1">
      <c r="B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9"/>
      <c r="Q2015" s="9"/>
      <c r="R2015" s="9"/>
      <c r="S2015" s="9"/>
      <c r="T2015" s="9"/>
      <c r="U2015" s="9"/>
      <c r="V2015" s="9"/>
      <c r="W2015" s="9"/>
      <c r="X2015" s="9"/>
      <c r="Y2015" s="9"/>
    </row>
    <row r="2016" spans="2:25" s="1" customFormat="1">
      <c r="B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9"/>
      <c r="Q2016" s="9"/>
      <c r="R2016" s="9"/>
      <c r="S2016" s="9"/>
      <c r="T2016" s="9"/>
      <c r="U2016" s="9"/>
      <c r="V2016" s="9"/>
      <c r="W2016" s="9"/>
      <c r="X2016" s="9"/>
      <c r="Y2016" s="9"/>
    </row>
    <row r="2017" spans="2:25" s="1" customFormat="1">
      <c r="B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9"/>
      <c r="Q2017" s="9"/>
      <c r="R2017" s="9"/>
      <c r="S2017" s="9"/>
      <c r="T2017" s="9"/>
      <c r="U2017" s="9"/>
      <c r="V2017" s="9"/>
      <c r="W2017" s="9"/>
      <c r="X2017" s="9"/>
      <c r="Y2017" s="9"/>
    </row>
    <row r="2018" spans="2:25" s="1" customFormat="1">
      <c r="B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9"/>
      <c r="Q2018" s="9"/>
      <c r="R2018" s="9"/>
      <c r="S2018" s="9"/>
      <c r="T2018" s="9"/>
      <c r="U2018" s="9"/>
      <c r="V2018" s="9"/>
      <c r="W2018" s="9"/>
      <c r="X2018" s="9"/>
      <c r="Y2018" s="9"/>
    </row>
    <row r="2019" spans="2:25" s="1" customFormat="1">
      <c r="B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9"/>
      <c r="Q2019" s="9"/>
      <c r="R2019" s="9"/>
      <c r="S2019" s="9"/>
      <c r="T2019" s="9"/>
      <c r="U2019" s="9"/>
      <c r="V2019" s="9"/>
      <c r="W2019" s="9"/>
      <c r="X2019" s="9"/>
      <c r="Y2019" s="9"/>
    </row>
    <row r="2020" spans="2:25" s="1" customFormat="1">
      <c r="B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9"/>
      <c r="Q2020" s="9"/>
      <c r="R2020" s="9"/>
      <c r="S2020" s="9"/>
      <c r="T2020" s="9"/>
      <c r="U2020" s="9"/>
      <c r="V2020" s="9"/>
      <c r="W2020" s="9"/>
      <c r="X2020" s="9"/>
      <c r="Y2020" s="9"/>
    </row>
    <row r="2021" spans="2:25" s="1" customFormat="1">
      <c r="B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9"/>
      <c r="Q2021" s="9"/>
      <c r="R2021" s="9"/>
      <c r="S2021" s="9"/>
      <c r="T2021" s="9"/>
      <c r="U2021" s="9"/>
      <c r="V2021" s="9"/>
      <c r="W2021" s="9"/>
      <c r="X2021" s="9"/>
      <c r="Y2021" s="9"/>
    </row>
    <row r="2022" spans="2:25" s="1" customFormat="1">
      <c r="B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9"/>
      <c r="Q2022" s="9"/>
      <c r="R2022" s="9"/>
      <c r="S2022" s="9"/>
      <c r="T2022" s="9"/>
      <c r="U2022" s="9"/>
      <c r="V2022" s="9"/>
      <c r="W2022" s="9"/>
      <c r="X2022" s="9"/>
      <c r="Y2022" s="9"/>
    </row>
    <row r="2023" spans="2:25" s="1" customFormat="1">
      <c r="B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9"/>
      <c r="Q2023" s="9"/>
      <c r="R2023" s="9"/>
      <c r="S2023" s="9"/>
      <c r="T2023" s="9"/>
      <c r="U2023" s="9"/>
      <c r="V2023" s="9"/>
      <c r="W2023" s="9"/>
      <c r="X2023" s="9"/>
      <c r="Y2023" s="9"/>
    </row>
    <row r="2024" spans="2:25" s="1" customFormat="1">
      <c r="B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9"/>
      <c r="Q2024" s="9"/>
      <c r="R2024" s="9"/>
      <c r="S2024" s="9"/>
      <c r="T2024" s="9"/>
      <c r="U2024" s="9"/>
      <c r="V2024" s="9"/>
      <c r="W2024" s="9"/>
      <c r="X2024" s="9"/>
      <c r="Y2024" s="9"/>
    </row>
    <row r="2025" spans="2:25" s="1" customFormat="1">
      <c r="B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9"/>
      <c r="Q2025" s="9"/>
      <c r="R2025" s="9"/>
      <c r="S2025" s="9"/>
      <c r="T2025" s="9"/>
      <c r="U2025" s="9"/>
      <c r="V2025" s="9"/>
      <c r="W2025" s="9"/>
      <c r="X2025" s="9"/>
      <c r="Y2025" s="9"/>
    </row>
    <row r="2026" spans="2:25" s="1" customFormat="1">
      <c r="B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9"/>
      <c r="Q2026" s="9"/>
      <c r="R2026" s="9"/>
      <c r="S2026" s="9"/>
      <c r="T2026" s="9"/>
      <c r="U2026" s="9"/>
      <c r="V2026" s="9"/>
      <c r="W2026" s="9"/>
      <c r="X2026" s="9"/>
      <c r="Y2026" s="9"/>
    </row>
    <row r="2027" spans="2:25" s="1" customFormat="1">
      <c r="B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9"/>
      <c r="Q2027" s="9"/>
      <c r="R2027" s="9"/>
      <c r="S2027" s="9"/>
      <c r="T2027" s="9"/>
      <c r="U2027" s="9"/>
      <c r="V2027" s="9"/>
      <c r="W2027" s="9"/>
      <c r="X2027" s="9"/>
      <c r="Y2027" s="9"/>
    </row>
    <row r="2028" spans="2:25" s="1" customFormat="1">
      <c r="B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9"/>
      <c r="Q2028" s="9"/>
      <c r="R2028" s="9"/>
      <c r="S2028" s="9"/>
      <c r="T2028" s="9"/>
      <c r="U2028" s="9"/>
      <c r="V2028" s="9"/>
      <c r="W2028" s="9"/>
      <c r="X2028" s="9"/>
      <c r="Y2028" s="9"/>
    </row>
    <row r="2029" spans="2:25" s="1" customFormat="1">
      <c r="B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9"/>
      <c r="Q2029" s="9"/>
      <c r="R2029" s="9"/>
      <c r="S2029" s="9"/>
      <c r="T2029" s="9"/>
      <c r="U2029" s="9"/>
      <c r="V2029" s="9"/>
      <c r="W2029" s="9"/>
      <c r="X2029" s="9"/>
      <c r="Y2029" s="9"/>
    </row>
    <row r="2030" spans="2:25" s="1" customFormat="1">
      <c r="B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9"/>
      <c r="Q2030" s="9"/>
      <c r="R2030" s="9"/>
      <c r="S2030" s="9"/>
      <c r="T2030" s="9"/>
      <c r="U2030" s="9"/>
      <c r="V2030" s="9"/>
      <c r="W2030" s="9"/>
      <c r="X2030" s="9"/>
      <c r="Y2030" s="9"/>
    </row>
    <row r="2031" spans="2:25" s="1" customFormat="1">
      <c r="B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9"/>
      <c r="Q2031" s="9"/>
      <c r="R2031" s="9"/>
      <c r="S2031" s="9"/>
      <c r="T2031" s="9"/>
      <c r="U2031" s="9"/>
      <c r="V2031" s="9"/>
      <c r="W2031" s="9"/>
      <c r="X2031" s="9"/>
      <c r="Y2031" s="9"/>
    </row>
    <row r="2032" spans="2:25" s="1" customFormat="1">
      <c r="B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9"/>
      <c r="Q2032" s="9"/>
      <c r="R2032" s="9"/>
      <c r="S2032" s="9"/>
      <c r="T2032" s="9"/>
      <c r="U2032" s="9"/>
      <c r="V2032" s="9"/>
      <c r="W2032" s="9"/>
      <c r="X2032" s="9"/>
      <c r="Y2032" s="9"/>
    </row>
    <row r="2033" spans="2:25" s="1" customFormat="1">
      <c r="B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9"/>
      <c r="Q2033" s="9"/>
      <c r="R2033" s="9"/>
      <c r="S2033" s="9"/>
      <c r="T2033" s="9"/>
      <c r="U2033" s="9"/>
      <c r="V2033" s="9"/>
      <c r="W2033" s="9"/>
      <c r="X2033" s="9"/>
      <c r="Y2033" s="9"/>
    </row>
    <row r="2034" spans="2:25" s="1" customFormat="1">
      <c r="B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9"/>
      <c r="Q2034" s="9"/>
      <c r="R2034" s="9"/>
      <c r="S2034" s="9"/>
      <c r="T2034" s="9"/>
      <c r="U2034" s="9"/>
      <c r="V2034" s="9"/>
      <c r="W2034" s="9"/>
      <c r="X2034" s="9"/>
      <c r="Y2034" s="9"/>
    </row>
    <row r="2035" spans="2:25" s="1" customFormat="1">
      <c r="B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9"/>
      <c r="Q2035" s="9"/>
      <c r="R2035" s="9"/>
      <c r="S2035" s="9"/>
      <c r="T2035" s="9"/>
      <c r="U2035" s="9"/>
      <c r="V2035" s="9"/>
      <c r="W2035" s="9"/>
      <c r="X2035" s="9"/>
      <c r="Y2035" s="9"/>
    </row>
    <row r="2036" spans="2:25" s="1" customFormat="1">
      <c r="B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9"/>
      <c r="Q2036" s="9"/>
      <c r="R2036" s="9"/>
      <c r="S2036" s="9"/>
      <c r="T2036" s="9"/>
      <c r="U2036" s="9"/>
      <c r="V2036" s="9"/>
      <c r="W2036" s="9"/>
      <c r="X2036" s="9"/>
      <c r="Y2036" s="9"/>
    </row>
    <row r="2037" spans="2:25" s="1" customFormat="1">
      <c r="B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9"/>
      <c r="Q2037" s="9"/>
      <c r="R2037" s="9"/>
      <c r="S2037" s="9"/>
      <c r="T2037" s="9"/>
      <c r="U2037" s="9"/>
      <c r="V2037" s="9"/>
      <c r="W2037" s="9"/>
      <c r="X2037" s="9"/>
      <c r="Y2037" s="9"/>
    </row>
    <row r="2038" spans="2:25" s="1" customFormat="1">
      <c r="B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9"/>
      <c r="Q2038" s="9"/>
      <c r="R2038" s="9"/>
      <c r="S2038" s="9"/>
      <c r="T2038" s="9"/>
      <c r="U2038" s="9"/>
      <c r="V2038" s="9"/>
      <c r="W2038" s="9"/>
      <c r="X2038" s="9"/>
      <c r="Y2038" s="9"/>
    </row>
    <row r="2039" spans="2:25" s="1" customFormat="1">
      <c r="B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9"/>
      <c r="Q2039" s="9"/>
      <c r="R2039" s="9"/>
      <c r="S2039" s="9"/>
      <c r="T2039" s="9"/>
      <c r="U2039" s="9"/>
      <c r="V2039" s="9"/>
      <c r="W2039" s="9"/>
      <c r="X2039" s="9"/>
      <c r="Y2039" s="9"/>
    </row>
    <row r="2040" spans="2:25" s="1" customFormat="1">
      <c r="B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9"/>
      <c r="Q2040" s="9"/>
      <c r="R2040" s="9"/>
      <c r="S2040" s="9"/>
      <c r="T2040" s="9"/>
      <c r="U2040" s="9"/>
      <c r="V2040" s="9"/>
      <c r="W2040" s="9"/>
      <c r="X2040" s="9"/>
      <c r="Y2040" s="9"/>
    </row>
    <row r="2041" spans="2:25" s="1" customFormat="1">
      <c r="B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9"/>
      <c r="Q2041" s="9"/>
      <c r="R2041" s="9"/>
      <c r="S2041" s="9"/>
      <c r="T2041" s="9"/>
      <c r="U2041" s="9"/>
      <c r="V2041" s="9"/>
      <c r="W2041" s="9"/>
      <c r="X2041" s="9"/>
      <c r="Y2041" s="9"/>
    </row>
    <row r="2042" spans="2:25" s="1" customFormat="1">
      <c r="B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9"/>
      <c r="Q2042" s="9"/>
      <c r="R2042" s="9"/>
      <c r="S2042" s="9"/>
      <c r="T2042" s="9"/>
      <c r="U2042" s="9"/>
      <c r="V2042" s="9"/>
      <c r="W2042" s="9"/>
      <c r="X2042" s="9"/>
      <c r="Y2042" s="9"/>
    </row>
    <row r="2043" spans="2:25" s="1" customFormat="1">
      <c r="B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9"/>
      <c r="Q2043" s="9"/>
      <c r="R2043" s="9"/>
      <c r="S2043" s="9"/>
      <c r="T2043" s="9"/>
      <c r="U2043" s="9"/>
      <c r="V2043" s="9"/>
      <c r="W2043" s="9"/>
      <c r="X2043" s="9"/>
      <c r="Y2043" s="9"/>
    </row>
    <row r="2044" spans="2:25" s="1" customFormat="1">
      <c r="B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9"/>
      <c r="Q2044" s="9"/>
      <c r="R2044" s="9"/>
      <c r="S2044" s="9"/>
      <c r="T2044" s="9"/>
      <c r="U2044" s="9"/>
      <c r="V2044" s="9"/>
      <c r="W2044" s="9"/>
      <c r="X2044" s="9"/>
      <c r="Y2044" s="9"/>
    </row>
    <row r="2045" spans="2:25" s="1" customFormat="1">
      <c r="B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9"/>
      <c r="Q2045" s="9"/>
      <c r="R2045" s="9"/>
      <c r="S2045" s="9"/>
      <c r="T2045" s="9"/>
      <c r="U2045" s="9"/>
      <c r="V2045" s="9"/>
      <c r="W2045" s="9"/>
      <c r="X2045" s="9"/>
      <c r="Y2045" s="9"/>
    </row>
    <row r="2046" spans="2:25" s="1" customFormat="1">
      <c r="B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9"/>
      <c r="Q2046" s="9"/>
      <c r="R2046" s="9"/>
      <c r="S2046" s="9"/>
      <c r="T2046" s="9"/>
      <c r="U2046" s="9"/>
      <c r="V2046" s="9"/>
      <c r="W2046" s="9"/>
      <c r="X2046" s="9"/>
      <c r="Y2046" s="9"/>
    </row>
    <row r="2047" spans="2:25" s="1" customFormat="1">
      <c r="B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9"/>
      <c r="Q2047" s="9"/>
      <c r="R2047" s="9"/>
      <c r="S2047" s="9"/>
      <c r="T2047" s="9"/>
      <c r="U2047" s="9"/>
      <c r="V2047" s="9"/>
      <c r="W2047" s="9"/>
      <c r="X2047" s="9"/>
      <c r="Y2047" s="9"/>
    </row>
    <row r="2048" spans="2:25" s="1" customFormat="1">
      <c r="B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9"/>
      <c r="Q2048" s="9"/>
      <c r="R2048" s="9"/>
      <c r="S2048" s="9"/>
      <c r="T2048" s="9"/>
      <c r="U2048" s="9"/>
      <c r="V2048" s="9"/>
      <c r="W2048" s="9"/>
      <c r="X2048" s="9"/>
      <c r="Y2048" s="9"/>
    </row>
    <row r="2049" spans="2:25" s="1" customFormat="1">
      <c r="B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9"/>
      <c r="Q2049" s="9"/>
      <c r="R2049" s="9"/>
      <c r="S2049" s="9"/>
      <c r="T2049" s="9"/>
      <c r="U2049" s="9"/>
      <c r="V2049" s="9"/>
      <c r="W2049" s="9"/>
      <c r="X2049" s="9"/>
      <c r="Y2049" s="9"/>
    </row>
    <row r="2050" spans="2:25" s="1" customFormat="1">
      <c r="B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9"/>
      <c r="Q2050" s="9"/>
      <c r="R2050" s="9"/>
      <c r="S2050" s="9"/>
      <c r="T2050" s="9"/>
      <c r="U2050" s="9"/>
      <c r="V2050" s="9"/>
      <c r="W2050" s="9"/>
      <c r="X2050" s="9"/>
      <c r="Y2050" s="9"/>
    </row>
    <row r="2051" spans="2:25" s="1" customFormat="1">
      <c r="B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9"/>
      <c r="Q2051" s="9"/>
      <c r="R2051" s="9"/>
      <c r="S2051" s="9"/>
      <c r="T2051" s="9"/>
      <c r="U2051" s="9"/>
      <c r="V2051" s="9"/>
      <c r="W2051" s="9"/>
      <c r="X2051" s="9"/>
      <c r="Y2051" s="9"/>
    </row>
    <row r="2052" spans="2:25" s="1" customFormat="1">
      <c r="B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9"/>
      <c r="Q2052" s="9"/>
      <c r="R2052" s="9"/>
      <c r="S2052" s="9"/>
      <c r="T2052" s="9"/>
      <c r="U2052" s="9"/>
      <c r="V2052" s="9"/>
      <c r="W2052" s="9"/>
      <c r="X2052" s="9"/>
      <c r="Y2052" s="9"/>
    </row>
    <row r="2053" spans="2:25" s="1" customFormat="1">
      <c r="B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9"/>
      <c r="Q2053" s="9"/>
      <c r="R2053" s="9"/>
      <c r="S2053" s="9"/>
      <c r="T2053" s="9"/>
      <c r="U2053" s="9"/>
      <c r="V2053" s="9"/>
      <c r="W2053" s="9"/>
      <c r="X2053" s="9"/>
      <c r="Y2053" s="9"/>
    </row>
    <row r="2054" spans="2:25" s="1" customFormat="1">
      <c r="B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9"/>
      <c r="Q2054" s="9"/>
      <c r="R2054" s="9"/>
      <c r="S2054" s="9"/>
      <c r="T2054" s="9"/>
      <c r="U2054" s="9"/>
      <c r="V2054" s="9"/>
      <c r="W2054" s="9"/>
      <c r="X2054" s="9"/>
      <c r="Y2054" s="9"/>
    </row>
    <row r="2055" spans="2:25" s="1" customFormat="1">
      <c r="B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9"/>
      <c r="Q2055" s="9"/>
      <c r="R2055" s="9"/>
      <c r="S2055" s="9"/>
      <c r="T2055" s="9"/>
      <c r="U2055" s="9"/>
      <c r="V2055" s="9"/>
      <c r="W2055" s="9"/>
      <c r="X2055" s="9"/>
      <c r="Y2055" s="9"/>
    </row>
    <row r="2056" spans="2:25" s="1" customFormat="1">
      <c r="B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9"/>
      <c r="Q2056" s="9"/>
      <c r="R2056" s="9"/>
      <c r="S2056" s="9"/>
      <c r="T2056" s="9"/>
      <c r="U2056" s="9"/>
      <c r="V2056" s="9"/>
      <c r="W2056" s="9"/>
      <c r="X2056" s="9"/>
      <c r="Y2056" s="9"/>
    </row>
    <row r="2057" spans="2:25" s="1" customFormat="1">
      <c r="B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9"/>
      <c r="Q2057" s="9"/>
      <c r="R2057" s="9"/>
      <c r="S2057" s="9"/>
      <c r="T2057" s="9"/>
      <c r="U2057" s="9"/>
      <c r="V2057" s="9"/>
      <c r="W2057" s="9"/>
      <c r="X2057" s="9"/>
      <c r="Y2057" s="9"/>
    </row>
    <row r="2058" spans="2:25" s="1" customFormat="1">
      <c r="B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9"/>
      <c r="Q2058" s="9"/>
      <c r="R2058" s="9"/>
      <c r="S2058" s="9"/>
      <c r="T2058" s="9"/>
      <c r="U2058" s="9"/>
      <c r="V2058" s="9"/>
      <c r="W2058" s="9"/>
      <c r="X2058" s="9"/>
      <c r="Y2058" s="9"/>
    </row>
    <row r="2059" spans="2:25" s="1" customFormat="1">
      <c r="B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9"/>
      <c r="Q2059" s="9"/>
      <c r="R2059" s="9"/>
      <c r="S2059" s="9"/>
      <c r="T2059" s="9"/>
      <c r="U2059" s="9"/>
      <c r="V2059" s="9"/>
      <c r="W2059" s="9"/>
      <c r="X2059" s="9"/>
      <c r="Y2059" s="9"/>
    </row>
    <row r="2060" spans="2:25" s="1" customFormat="1">
      <c r="B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9"/>
      <c r="Q2060" s="9"/>
      <c r="R2060" s="9"/>
      <c r="S2060" s="9"/>
      <c r="T2060" s="9"/>
      <c r="U2060" s="9"/>
      <c r="V2060" s="9"/>
      <c r="W2060" s="9"/>
      <c r="X2060" s="9"/>
      <c r="Y2060" s="9"/>
    </row>
    <row r="2061" spans="2:25" s="1" customFormat="1">
      <c r="B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9"/>
      <c r="Q2061" s="9"/>
      <c r="R2061" s="9"/>
      <c r="S2061" s="9"/>
      <c r="T2061" s="9"/>
      <c r="U2061" s="9"/>
      <c r="V2061" s="9"/>
      <c r="W2061" s="9"/>
      <c r="X2061" s="9"/>
      <c r="Y2061" s="9"/>
    </row>
    <row r="2062" spans="2:25" s="1" customFormat="1">
      <c r="B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9"/>
      <c r="Q2062" s="9"/>
      <c r="R2062" s="9"/>
      <c r="S2062" s="9"/>
      <c r="T2062" s="9"/>
      <c r="U2062" s="9"/>
      <c r="V2062" s="9"/>
      <c r="W2062" s="9"/>
      <c r="X2062" s="9"/>
      <c r="Y2062" s="9"/>
    </row>
    <row r="2063" spans="2:25" s="1" customFormat="1">
      <c r="B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9"/>
      <c r="Q2063" s="9"/>
      <c r="R2063" s="9"/>
      <c r="S2063" s="9"/>
      <c r="T2063" s="9"/>
      <c r="U2063" s="9"/>
      <c r="V2063" s="9"/>
      <c r="W2063" s="9"/>
      <c r="X2063" s="9"/>
      <c r="Y2063" s="9"/>
    </row>
    <row r="2064" spans="2:25" s="1" customFormat="1">
      <c r="B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9"/>
      <c r="Q2064" s="9"/>
      <c r="R2064" s="9"/>
      <c r="S2064" s="9"/>
      <c r="T2064" s="9"/>
      <c r="U2064" s="9"/>
      <c r="V2064" s="9"/>
      <c r="W2064" s="9"/>
      <c r="X2064" s="9"/>
      <c r="Y2064" s="9"/>
    </row>
    <row r="2065" spans="2:25" s="1" customFormat="1">
      <c r="B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9"/>
      <c r="Q2065" s="9"/>
      <c r="R2065" s="9"/>
      <c r="S2065" s="9"/>
      <c r="T2065" s="9"/>
      <c r="U2065" s="9"/>
      <c r="V2065" s="9"/>
      <c r="W2065" s="9"/>
      <c r="X2065" s="9"/>
      <c r="Y2065" s="9"/>
    </row>
    <row r="2066" spans="2:25" s="1" customFormat="1">
      <c r="B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9"/>
      <c r="Q2066" s="9"/>
      <c r="R2066" s="9"/>
      <c r="S2066" s="9"/>
      <c r="T2066" s="9"/>
      <c r="U2066" s="9"/>
      <c r="V2066" s="9"/>
      <c r="W2066" s="9"/>
      <c r="X2066" s="9"/>
      <c r="Y2066" s="9"/>
    </row>
    <row r="2067" spans="2:25" s="1" customFormat="1">
      <c r="B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9"/>
      <c r="Q2067" s="9"/>
      <c r="R2067" s="9"/>
      <c r="S2067" s="9"/>
      <c r="T2067" s="9"/>
      <c r="U2067" s="9"/>
      <c r="V2067" s="9"/>
      <c r="W2067" s="9"/>
      <c r="X2067" s="9"/>
      <c r="Y2067" s="9"/>
    </row>
    <row r="2068" spans="2:25" s="1" customFormat="1">
      <c r="B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9"/>
      <c r="Q2068" s="9"/>
      <c r="R2068" s="9"/>
      <c r="S2068" s="9"/>
      <c r="T2068" s="9"/>
      <c r="U2068" s="9"/>
      <c r="V2068" s="9"/>
      <c r="W2068" s="9"/>
      <c r="X2068" s="9"/>
      <c r="Y2068" s="9"/>
    </row>
    <row r="2069" spans="2:25" s="1" customFormat="1">
      <c r="B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9"/>
      <c r="Q2069" s="9"/>
      <c r="R2069" s="9"/>
      <c r="S2069" s="9"/>
      <c r="T2069" s="9"/>
      <c r="U2069" s="9"/>
      <c r="V2069" s="9"/>
      <c r="W2069" s="9"/>
      <c r="X2069" s="9"/>
      <c r="Y2069" s="9"/>
    </row>
    <row r="2070" spans="2:25" s="1" customFormat="1">
      <c r="B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9"/>
      <c r="Q2070" s="9"/>
      <c r="R2070" s="9"/>
      <c r="S2070" s="9"/>
      <c r="T2070" s="9"/>
      <c r="U2070" s="9"/>
      <c r="V2070" s="9"/>
      <c r="W2070" s="9"/>
      <c r="X2070" s="9"/>
      <c r="Y2070" s="9"/>
    </row>
    <row r="2071" spans="2:25" s="1" customFormat="1">
      <c r="B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9"/>
      <c r="Q2071" s="9"/>
      <c r="R2071" s="9"/>
      <c r="S2071" s="9"/>
      <c r="T2071" s="9"/>
      <c r="U2071" s="9"/>
      <c r="V2071" s="9"/>
      <c r="W2071" s="9"/>
      <c r="X2071" s="9"/>
      <c r="Y2071" s="9"/>
    </row>
    <row r="2072" spans="2:25" s="1" customFormat="1">
      <c r="B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9"/>
      <c r="Q2072" s="9"/>
      <c r="R2072" s="9"/>
      <c r="S2072" s="9"/>
      <c r="T2072" s="9"/>
      <c r="U2072" s="9"/>
      <c r="V2072" s="9"/>
      <c r="W2072" s="9"/>
      <c r="X2072" s="9"/>
      <c r="Y2072" s="9"/>
    </row>
    <row r="2073" spans="2:25" s="1" customFormat="1">
      <c r="B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9"/>
      <c r="Q2073" s="9"/>
      <c r="R2073" s="9"/>
      <c r="S2073" s="9"/>
      <c r="T2073" s="9"/>
      <c r="U2073" s="9"/>
      <c r="V2073" s="9"/>
      <c r="W2073" s="9"/>
      <c r="X2073" s="9"/>
      <c r="Y2073" s="9"/>
    </row>
    <row r="2074" spans="2:25" s="1" customFormat="1">
      <c r="B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9"/>
      <c r="Q2074" s="9"/>
      <c r="R2074" s="9"/>
      <c r="S2074" s="9"/>
      <c r="T2074" s="9"/>
      <c r="U2074" s="9"/>
      <c r="V2074" s="9"/>
      <c r="W2074" s="9"/>
      <c r="X2074" s="9"/>
      <c r="Y2074" s="9"/>
    </row>
    <row r="2075" spans="2:25" s="1" customFormat="1">
      <c r="B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9"/>
      <c r="Q2075" s="9"/>
      <c r="R2075" s="9"/>
      <c r="S2075" s="9"/>
      <c r="T2075" s="9"/>
      <c r="U2075" s="9"/>
      <c r="V2075" s="9"/>
      <c r="W2075" s="9"/>
      <c r="X2075" s="9"/>
      <c r="Y2075" s="9"/>
    </row>
    <row r="2076" spans="2:25" s="1" customFormat="1">
      <c r="B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9"/>
      <c r="Q2076" s="9"/>
      <c r="R2076" s="9"/>
      <c r="S2076" s="9"/>
      <c r="T2076" s="9"/>
      <c r="U2076" s="9"/>
      <c r="V2076" s="9"/>
      <c r="W2076" s="9"/>
      <c r="X2076" s="9"/>
      <c r="Y2076" s="9"/>
    </row>
    <row r="2077" spans="2:25" s="1" customFormat="1">
      <c r="B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9"/>
      <c r="Q2077" s="9"/>
      <c r="R2077" s="9"/>
      <c r="S2077" s="9"/>
      <c r="T2077" s="9"/>
      <c r="U2077" s="9"/>
      <c r="V2077" s="9"/>
      <c r="W2077" s="9"/>
      <c r="X2077" s="9"/>
      <c r="Y2077" s="9"/>
    </row>
    <row r="2078" spans="2:25" s="1" customFormat="1">
      <c r="B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9"/>
      <c r="Q2078" s="9"/>
      <c r="R2078" s="9"/>
      <c r="S2078" s="9"/>
      <c r="T2078" s="9"/>
      <c r="U2078" s="9"/>
      <c r="V2078" s="9"/>
      <c r="W2078" s="9"/>
      <c r="X2078" s="9"/>
      <c r="Y2078" s="9"/>
    </row>
    <row r="2079" spans="2:25" s="1" customFormat="1">
      <c r="B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9"/>
      <c r="Q2079" s="9"/>
      <c r="R2079" s="9"/>
      <c r="S2079" s="9"/>
      <c r="T2079" s="9"/>
      <c r="U2079" s="9"/>
      <c r="V2079" s="9"/>
      <c r="W2079" s="9"/>
      <c r="X2079" s="9"/>
      <c r="Y2079" s="9"/>
    </row>
    <row r="2080" spans="2:25" s="1" customFormat="1">
      <c r="B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9"/>
      <c r="Q2080" s="9"/>
      <c r="R2080" s="9"/>
      <c r="S2080" s="9"/>
      <c r="T2080" s="9"/>
      <c r="U2080" s="9"/>
      <c r="V2080" s="9"/>
      <c r="W2080" s="9"/>
      <c r="X2080" s="9"/>
      <c r="Y2080" s="9"/>
    </row>
    <row r="2081" spans="2:25" s="1" customFormat="1">
      <c r="B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9"/>
      <c r="Q2081" s="9"/>
      <c r="R2081" s="9"/>
      <c r="S2081" s="9"/>
      <c r="T2081" s="9"/>
      <c r="U2081" s="9"/>
      <c r="V2081" s="9"/>
      <c r="W2081" s="9"/>
      <c r="X2081" s="9"/>
      <c r="Y2081" s="9"/>
    </row>
    <row r="2082" spans="2:25" s="1" customFormat="1">
      <c r="B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9"/>
      <c r="Q2082" s="9"/>
      <c r="R2082" s="9"/>
      <c r="S2082" s="9"/>
      <c r="T2082" s="9"/>
      <c r="U2082" s="9"/>
      <c r="V2082" s="9"/>
      <c r="W2082" s="9"/>
      <c r="X2082" s="9"/>
      <c r="Y2082" s="9"/>
    </row>
    <row r="2083" spans="2:25" s="1" customFormat="1">
      <c r="B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9"/>
      <c r="Q2083" s="9"/>
      <c r="R2083" s="9"/>
      <c r="S2083" s="9"/>
      <c r="T2083" s="9"/>
      <c r="U2083" s="9"/>
      <c r="V2083" s="9"/>
      <c r="W2083" s="9"/>
      <c r="X2083" s="9"/>
      <c r="Y2083" s="9"/>
    </row>
    <row r="2084" spans="2:25" s="1" customFormat="1">
      <c r="B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9"/>
      <c r="Q2084" s="9"/>
      <c r="R2084" s="9"/>
      <c r="S2084" s="9"/>
      <c r="T2084" s="9"/>
      <c r="U2084" s="9"/>
      <c r="V2084" s="9"/>
      <c r="W2084" s="9"/>
      <c r="X2084" s="9"/>
      <c r="Y2084" s="9"/>
    </row>
    <row r="2085" spans="2:25" s="1" customFormat="1">
      <c r="B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9"/>
      <c r="Q2085" s="9"/>
      <c r="R2085" s="9"/>
      <c r="S2085" s="9"/>
      <c r="T2085" s="9"/>
      <c r="U2085" s="9"/>
      <c r="V2085" s="9"/>
      <c r="W2085" s="9"/>
      <c r="X2085" s="9"/>
      <c r="Y2085" s="9"/>
    </row>
    <row r="2086" spans="2:25" s="1" customFormat="1">
      <c r="B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9"/>
      <c r="Q2086" s="9"/>
      <c r="R2086" s="9"/>
      <c r="S2086" s="9"/>
      <c r="T2086" s="9"/>
      <c r="U2086" s="9"/>
      <c r="V2086" s="9"/>
      <c r="W2086" s="9"/>
      <c r="X2086" s="9"/>
      <c r="Y2086" s="9"/>
    </row>
    <row r="2087" spans="2:25" s="1" customFormat="1">
      <c r="B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9"/>
      <c r="Q2087" s="9"/>
      <c r="R2087" s="9"/>
      <c r="S2087" s="9"/>
      <c r="T2087" s="9"/>
      <c r="U2087" s="9"/>
      <c r="V2087" s="9"/>
      <c r="W2087" s="9"/>
      <c r="X2087" s="9"/>
      <c r="Y2087" s="9"/>
    </row>
    <row r="2088" spans="2:25" s="1" customFormat="1">
      <c r="B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9"/>
      <c r="Q2088" s="9"/>
      <c r="R2088" s="9"/>
      <c r="S2088" s="9"/>
      <c r="T2088" s="9"/>
      <c r="U2088" s="9"/>
      <c r="V2088" s="9"/>
      <c r="W2088" s="9"/>
      <c r="X2088" s="9"/>
      <c r="Y2088" s="9"/>
    </row>
    <row r="2089" spans="2:25" s="1" customFormat="1">
      <c r="B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9"/>
      <c r="Q2089" s="9"/>
      <c r="R2089" s="9"/>
      <c r="S2089" s="9"/>
      <c r="T2089" s="9"/>
      <c r="U2089" s="9"/>
      <c r="V2089" s="9"/>
      <c r="W2089" s="9"/>
      <c r="X2089" s="9"/>
      <c r="Y2089" s="9"/>
    </row>
    <row r="2090" spans="2:25" s="1" customFormat="1">
      <c r="B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9"/>
      <c r="Q2090" s="9"/>
      <c r="R2090" s="9"/>
      <c r="S2090" s="9"/>
      <c r="T2090" s="9"/>
      <c r="U2090" s="9"/>
      <c r="V2090" s="9"/>
      <c r="W2090" s="9"/>
      <c r="X2090" s="9"/>
      <c r="Y2090" s="9"/>
    </row>
    <row r="2091" spans="2:25" s="1" customFormat="1">
      <c r="B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9"/>
      <c r="Q2091" s="9"/>
      <c r="R2091" s="9"/>
      <c r="S2091" s="9"/>
      <c r="T2091" s="9"/>
      <c r="U2091" s="9"/>
      <c r="V2091" s="9"/>
      <c r="W2091" s="9"/>
      <c r="X2091" s="9"/>
      <c r="Y2091" s="9"/>
    </row>
    <row r="2092" spans="2:25" s="1" customFormat="1">
      <c r="B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9"/>
      <c r="Q2092" s="9"/>
      <c r="R2092" s="9"/>
      <c r="S2092" s="9"/>
      <c r="T2092" s="9"/>
      <c r="U2092" s="9"/>
      <c r="V2092" s="9"/>
      <c r="W2092" s="9"/>
      <c r="X2092" s="9"/>
      <c r="Y2092" s="9"/>
    </row>
    <row r="2093" spans="2:25" s="1" customFormat="1">
      <c r="B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9"/>
      <c r="Q2093" s="9"/>
      <c r="R2093" s="9"/>
      <c r="S2093" s="9"/>
      <c r="T2093" s="9"/>
      <c r="U2093" s="9"/>
      <c r="V2093" s="9"/>
      <c r="W2093" s="9"/>
      <c r="X2093" s="9"/>
      <c r="Y2093" s="9"/>
    </row>
    <row r="2094" spans="2:25" s="1" customFormat="1">
      <c r="B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9"/>
      <c r="Q2094" s="9"/>
      <c r="R2094" s="9"/>
      <c r="S2094" s="9"/>
      <c r="T2094" s="9"/>
      <c r="U2094" s="9"/>
      <c r="V2094" s="9"/>
      <c r="W2094" s="9"/>
      <c r="X2094" s="9"/>
      <c r="Y2094" s="9"/>
    </row>
    <row r="2095" spans="2:25" s="1" customFormat="1">
      <c r="B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9"/>
      <c r="Q2095" s="9"/>
      <c r="R2095" s="9"/>
      <c r="S2095" s="9"/>
      <c r="T2095" s="9"/>
      <c r="U2095" s="9"/>
      <c r="V2095" s="9"/>
      <c r="W2095" s="9"/>
      <c r="X2095" s="9"/>
      <c r="Y2095" s="9"/>
    </row>
    <row r="2096" spans="2:25" s="1" customFormat="1">
      <c r="B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9"/>
      <c r="Q2096" s="9"/>
      <c r="R2096" s="9"/>
      <c r="S2096" s="9"/>
      <c r="T2096" s="9"/>
      <c r="U2096" s="9"/>
      <c r="V2096" s="9"/>
      <c r="W2096" s="9"/>
      <c r="X2096" s="9"/>
      <c r="Y2096" s="9"/>
    </row>
    <row r="2097" spans="2:25" s="1" customFormat="1">
      <c r="B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9"/>
      <c r="Q2097" s="9"/>
      <c r="R2097" s="9"/>
      <c r="S2097" s="9"/>
      <c r="T2097" s="9"/>
      <c r="U2097" s="9"/>
      <c r="V2097" s="9"/>
      <c r="W2097" s="9"/>
      <c r="X2097" s="9"/>
      <c r="Y2097" s="9"/>
    </row>
    <row r="2098" spans="2:25" s="1" customFormat="1">
      <c r="B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9"/>
      <c r="Q2098" s="9"/>
      <c r="R2098" s="9"/>
      <c r="S2098" s="9"/>
      <c r="T2098" s="9"/>
      <c r="U2098" s="9"/>
      <c r="V2098" s="9"/>
      <c r="W2098" s="9"/>
      <c r="X2098" s="9"/>
      <c r="Y2098" s="9"/>
    </row>
    <row r="2099" spans="2:25" s="1" customFormat="1">
      <c r="B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9"/>
      <c r="Q2099" s="9"/>
      <c r="R2099" s="9"/>
      <c r="S2099" s="9"/>
      <c r="T2099" s="9"/>
      <c r="U2099" s="9"/>
      <c r="V2099" s="9"/>
      <c r="W2099" s="9"/>
      <c r="X2099" s="9"/>
      <c r="Y2099" s="9"/>
    </row>
    <row r="2100" spans="2:25" s="1" customFormat="1">
      <c r="B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9"/>
      <c r="Q2100" s="9"/>
      <c r="R2100" s="9"/>
      <c r="S2100" s="9"/>
      <c r="T2100" s="9"/>
      <c r="U2100" s="9"/>
      <c r="V2100" s="9"/>
      <c r="W2100" s="9"/>
      <c r="X2100" s="9"/>
      <c r="Y2100" s="9"/>
    </row>
    <row r="2101" spans="2:25" s="1" customFormat="1">
      <c r="B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9"/>
      <c r="Q2101" s="9"/>
      <c r="R2101" s="9"/>
      <c r="S2101" s="9"/>
      <c r="T2101" s="9"/>
      <c r="U2101" s="9"/>
      <c r="V2101" s="9"/>
      <c r="W2101" s="9"/>
      <c r="X2101" s="9"/>
      <c r="Y2101" s="9"/>
    </row>
    <row r="2102" spans="2:25" s="1" customFormat="1">
      <c r="B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9"/>
      <c r="Q2102" s="9"/>
      <c r="R2102" s="9"/>
      <c r="S2102" s="9"/>
      <c r="T2102" s="9"/>
      <c r="U2102" s="9"/>
      <c r="V2102" s="9"/>
      <c r="W2102" s="9"/>
      <c r="X2102" s="9"/>
      <c r="Y2102" s="9"/>
    </row>
    <row r="2103" spans="2:25" s="1" customFormat="1">
      <c r="B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9"/>
      <c r="Q2103" s="9"/>
      <c r="R2103" s="9"/>
      <c r="S2103" s="9"/>
      <c r="T2103" s="9"/>
      <c r="U2103" s="9"/>
      <c r="V2103" s="9"/>
      <c r="W2103" s="9"/>
      <c r="X2103" s="9"/>
      <c r="Y2103" s="9"/>
    </row>
    <row r="2104" spans="2:25" s="1" customFormat="1">
      <c r="B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9"/>
      <c r="Q2104" s="9"/>
      <c r="R2104" s="9"/>
      <c r="S2104" s="9"/>
      <c r="T2104" s="9"/>
      <c r="U2104" s="9"/>
      <c r="V2104" s="9"/>
      <c r="W2104" s="9"/>
      <c r="X2104" s="9"/>
      <c r="Y2104" s="9"/>
    </row>
    <row r="2105" spans="2:25" s="1" customFormat="1">
      <c r="B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9"/>
      <c r="Q2105" s="9"/>
      <c r="R2105" s="9"/>
      <c r="S2105" s="9"/>
      <c r="T2105" s="9"/>
      <c r="U2105" s="9"/>
      <c r="V2105" s="9"/>
      <c r="W2105" s="9"/>
      <c r="X2105" s="9"/>
      <c r="Y2105" s="9"/>
    </row>
    <row r="2106" spans="2:25" s="1" customFormat="1">
      <c r="B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9"/>
      <c r="Q2106" s="9"/>
      <c r="R2106" s="9"/>
      <c r="S2106" s="9"/>
      <c r="T2106" s="9"/>
      <c r="U2106" s="9"/>
      <c r="V2106" s="9"/>
      <c r="W2106" s="9"/>
      <c r="X2106" s="9"/>
      <c r="Y2106" s="9"/>
    </row>
    <row r="2107" spans="2:25" s="1" customFormat="1">
      <c r="B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9"/>
      <c r="Q2107" s="9"/>
      <c r="R2107" s="9"/>
      <c r="S2107" s="9"/>
      <c r="T2107" s="9"/>
      <c r="U2107" s="9"/>
      <c r="V2107" s="9"/>
      <c r="W2107" s="9"/>
      <c r="X2107" s="9"/>
      <c r="Y2107" s="9"/>
    </row>
    <row r="2108" spans="2:25" s="1" customFormat="1">
      <c r="B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9"/>
      <c r="Q2108" s="9"/>
      <c r="R2108" s="9"/>
      <c r="S2108" s="9"/>
      <c r="T2108" s="9"/>
      <c r="U2108" s="9"/>
      <c r="V2108" s="9"/>
      <c r="W2108" s="9"/>
      <c r="X2108" s="9"/>
      <c r="Y2108" s="9"/>
    </row>
    <row r="2109" spans="2:25" s="1" customFormat="1">
      <c r="B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9"/>
      <c r="Q2109" s="9"/>
      <c r="R2109" s="9"/>
      <c r="S2109" s="9"/>
      <c r="T2109" s="9"/>
      <c r="U2109" s="9"/>
      <c r="V2109" s="9"/>
      <c r="W2109" s="9"/>
      <c r="X2109" s="9"/>
      <c r="Y2109" s="9"/>
    </row>
    <row r="2110" spans="2:25" s="1" customFormat="1">
      <c r="B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9"/>
      <c r="Q2110" s="9"/>
      <c r="R2110" s="9"/>
      <c r="S2110" s="9"/>
      <c r="T2110" s="9"/>
      <c r="U2110" s="9"/>
      <c r="V2110" s="9"/>
      <c r="W2110" s="9"/>
      <c r="X2110" s="9"/>
      <c r="Y2110" s="9"/>
    </row>
    <row r="2111" spans="2:25" s="1" customFormat="1">
      <c r="B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9"/>
      <c r="Q2111" s="9"/>
      <c r="R2111" s="9"/>
      <c r="S2111" s="9"/>
      <c r="T2111" s="9"/>
      <c r="U2111" s="9"/>
      <c r="V2111" s="9"/>
      <c r="W2111" s="9"/>
      <c r="X2111" s="9"/>
      <c r="Y2111" s="9"/>
    </row>
    <row r="2112" spans="2:25" s="1" customFormat="1">
      <c r="B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9"/>
      <c r="Q2112" s="9"/>
      <c r="R2112" s="9"/>
      <c r="S2112" s="9"/>
      <c r="T2112" s="9"/>
      <c r="U2112" s="9"/>
      <c r="V2112" s="9"/>
      <c r="W2112" s="9"/>
      <c r="X2112" s="9"/>
      <c r="Y2112" s="9"/>
    </row>
    <row r="2113" spans="2:25" s="1" customFormat="1">
      <c r="B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9"/>
      <c r="Q2113" s="9"/>
      <c r="R2113" s="9"/>
      <c r="S2113" s="9"/>
      <c r="T2113" s="9"/>
      <c r="U2113" s="9"/>
      <c r="V2113" s="9"/>
      <c r="W2113" s="9"/>
      <c r="X2113" s="9"/>
      <c r="Y2113" s="9"/>
    </row>
    <row r="2114" spans="2:25" s="1" customFormat="1">
      <c r="B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9"/>
      <c r="Q2114" s="9"/>
      <c r="R2114" s="9"/>
      <c r="S2114" s="9"/>
      <c r="T2114" s="9"/>
      <c r="U2114" s="9"/>
      <c r="V2114" s="9"/>
      <c r="W2114" s="9"/>
      <c r="X2114" s="9"/>
      <c r="Y2114" s="9"/>
    </row>
    <row r="2115" spans="2:25" s="1" customFormat="1">
      <c r="B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9"/>
      <c r="Q2115" s="9"/>
      <c r="R2115" s="9"/>
      <c r="S2115" s="9"/>
      <c r="T2115" s="9"/>
      <c r="U2115" s="9"/>
      <c r="V2115" s="9"/>
      <c r="W2115" s="9"/>
      <c r="X2115" s="9"/>
      <c r="Y2115" s="9"/>
    </row>
    <row r="2116" spans="2:25" s="1" customFormat="1">
      <c r="B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9"/>
      <c r="Q2116" s="9"/>
      <c r="R2116" s="9"/>
      <c r="S2116" s="9"/>
      <c r="T2116" s="9"/>
      <c r="U2116" s="9"/>
      <c r="V2116" s="9"/>
      <c r="W2116" s="9"/>
      <c r="X2116" s="9"/>
      <c r="Y2116" s="9"/>
    </row>
    <row r="2117" spans="2:25" s="1" customFormat="1">
      <c r="B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9"/>
      <c r="Q2117" s="9"/>
      <c r="R2117" s="9"/>
      <c r="S2117" s="9"/>
      <c r="T2117" s="9"/>
      <c r="U2117" s="9"/>
      <c r="V2117" s="9"/>
      <c r="W2117" s="9"/>
      <c r="X2117" s="9"/>
      <c r="Y2117" s="9"/>
    </row>
    <row r="2118" spans="2:25" s="1" customFormat="1">
      <c r="B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9"/>
      <c r="Q2118" s="9"/>
      <c r="R2118" s="9"/>
      <c r="S2118" s="9"/>
      <c r="T2118" s="9"/>
      <c r="U2118" s="9"/>
      <c r="V2118" s="9"/>
      <c r="W2118" s="9"/>
      <c r="X2118" s="9"/>
      <c r="Y2118" s="9"/>
    </row>
    <row r="2119" spans="2:25" s="1" customFormat="1">
      <c r="B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9"/>
      <c r="Q2119" s="9"/>
      <c r="R2119" s="9"/>
      <c r="S2119" s="9"/>
      <c r="T2119" s="9"/>
      <c r="U2119" s="9"/>
      <c r="V2119" s="9"/>
      <c r="W2119" s="9"/>
      <c r="X2119" s="9"/>
      <c r="Y2119" s="9"/>
    </row>
    <row r="2120" spans="2:25" s="1" customFormat="1">
      <c r="B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9"/>
      <c r="Q2120" s="9"/>
      <c r="R2120" s="9"/>
      <c r="S2120" s="9"/>
      <c r="T2120" s="9"/>
      <c r="U2120" s="9"/>
      <c r="V2120" s="9"/>
      <c r="W2120" s="9"/>
      <c r="X2120" s="9"/>
      <c r="Y2120" s="9"/>
    </row>
    <row r="2121" spans="2:25" s="1" customFormat="1">
      <c r="B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9"/>
      <c r="Q2121" s="9"/>
      <c r="R2121" s="9"/>
      <c r="S2121" s="9"/>
      <c r="T2121" s="9"/>
      <c r="U2121" s="9"/>
      <c r="V2121" s="9"/>
      <c r="W2121" s="9"/>
      <c r="X2121" s="9"/>
      <c r="Y2121" s="9"/>
    </row>
    <row r="2122" spans="2:25" s="1" customFormat="1">
      <c r="B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9"/>
      <c r="Q2122" s="9"/>
      <c r="R2122" s="9"/>
      <c r="S2122" s="9"/>
      <c r="T2122" s="9"/>
      <c r="U2122" s="9"/>
      <c r="V2122" s="9"/>
      <c r="W2122" s="9"/>
      <c r="X2122" s="9"/>
      <c r="Y2122" s="9"/>
    </row>
    <row r="2123" spans="2:25" s="1" customFormat="1">
      <c r="B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9"/>
      <c r="Q2123" s="9"/>
      <c r="R2123" s="9"/>
      <c r="S2123" s="9"/>
      <c r="T2123" s="9"/>
      <c r="U2123" s="9"/>
      <c r="V2123" s="9"/>
      <c r="W2123" s="9"/>
      <c r="X2123" s="9"/>
      <c r="Y2123" s="9"/>
    </row>
    <row r="2124" spans="2:25" s="1" customFormat="1">
      <c r="B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9"/>
      <c r="Q2124" s="9"/>
      <c r="R2124" s="9"/>
      <c r="S2124" s="9"/>
      <c r="T2124" s="9"/>
      <c r="U2124" s="9"/>
      <c r="V2124" s="9"/>
      <c r="W2124" s="9"/>
      <c r="X2124" s="9"/>
      <c r="Y2124" s="9"/>
    </row>
    <row r="2125" spans="2:25" s="1" customFormat="1">
      <c r="B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9"/>
      <c r="Q2125" s="9"/>
      <c r="R2125" s="9"/>
      <c r="S2125" s="9"/>
      <c r="T2125" s="9"/>
      <c r="U2125" s="9"/>
      <c r="V2125" s="9"/>
      <c r="W2125" s="9"/>
      <c r="X2125" s="9"/>
      <c r="Y2125" s="9"/>
    </row>
    <row r="2126" spans="2:25" s="1" customFormat="1">
      <c r="B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9"/>
      <c r="Q2126" s="9"/>
      <c r="R2126" s="9"/>
      <c r="S2126" s="9"/>
      <c r="T2126" s="9"/>
      <c r="U2126" s="9"/>
      <c r="V2126" s="9"/>
      <c r="W2126" s="9"/>
      <c r="X2126" s="9"/>
      <c r="Y2126" s="9"/>
    </row>
    <row r="2127" spans="2:25" s="1" customFormat="1">
      <c r="B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9"/>
      <c r="Q2127" s="9"/>
      <c r="R2127" s="9"/>
      <c r="S2127" s="9"/>
      <c r="T2127" s="9"/>
      <c r="U2127" s="9"/>
      <c r="V2127" s="9"/>
      <c r="W2127" s="9"/>
      <c r="X2127" s="9"/>
      <c r="Y2127" s="9"/>
    </row>
    <row r="2128" spans="2:25" s="1" customFormat="1">
      <c r="B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9"/>
      <c r="Q2128" s="9"/>
      <c r="R2128" s="9"/>
      <c r="S2128" s="9"/>
      <c r="T2128" s="9"/>
      <c r="U2128" s="9"/>
      <c r="V2128" s="9"/>
      <c r="W2128" s="9"/>
      <c r="X2128" s="9"/>
      <c r="Y2128" s="9"/>
    </row>
    <row r="2129" spans="2:25" s="1" customFormat="1">
      <c r="B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9"/>
      <c r="Q2129" s="9"/>
      <c r="R2129" s="9"/>
      <c r="S2129" s="9"/>
      <c r="T2129" s="9"/>
      <c r="U2129" s="9"/>
      <c r="V2129" s="9"/>
      <c r="W2129" s="9"/>
      <c r="X2129" s="9"/>
      <c r="Y2129" s="9"/>
    </row>
    <row r="2130" spans="2:25" s="1" customFormat="1">
      <c r="B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9"/>
      <c r="Q2130" s="9"/>
      <c r="R2130" s="9"/>
      <c r="S2130" s="9"/>
      <c r="T2130" s="9"/>
      <c r="U2130" s="9"/>
      <c r="V2130" s="9"/>
      <c r="W2130" s="9"/>
      <c r="X2130" s="9"/>
      <c r="Y2130" s="9"/>
    </row>
    <row r="2131" spans="2:25" s="1" customFormat="1">
      <c r="B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9"/>
      <c r="Q2131" s="9"/>
      <c r="R2131" s="9"/>
      <c r="S2131" s="9"/>
      <c r="T2131" s="9"/>
      <c r="U2131" s="9"/>
      <c r="V2131" s="9"/>
      <c r="W2131" s="9"/>
      <c r="X2131" s="9"/>
      <c r="Y2131" s="9"/>
    </row>
    <row r="2132" spans="2:25" s="1" customFormat="1">
      <c r="B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9"/>
      <c r="Q2132" s="9"/>
      <c r="R2132" s="9"/>
      <c r="S2132" s="9"/>
      <c r="T2132" s="9"/>
      <c r="U2132" s="9"/>
      <c r="V2132" s="9"/>
      <c r="W2132" s="9"/>
      <c r="X2132" s="9"/>
      <c r="Y2132" s="9"/>
    </row>
    <row r="2133" spans="2:25" s="1" customFormat="1">
      <c r="B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9"/>
      <c r="Q2133" s="9"/>
      <c r="R2133" s="9"/>
      <c r="S2133" s="9"/>
      <c r="T2133" s="9"/>
      <c r="U2133" s="9"/>
      <c r="V2133" s="9"/>
      <c r="W2133" s="9"/>
      <c r="X2133" s="9"/>
      <c r="Y2133" s="9"/>
    </row>
    <row r="2134" spans="2:25" s="1" customFormat="1">
      <c r="B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9"/>
      <c r="Q2134" s="9"/>
      <c r="R2134" s="9"/>
      <c r="S2134" s="9"/>
      <c r="T2134" s="9"/>
      <c r="U2134" s="9"/>
      <c r="V2134" s="9"/>
      <c r="W2134" s="9"/>
      <c r="X2134" s="9"/>
      <c r="Y2134" s="9"/>
    </row>
    <row r="2135" spans="2:25" s="1" customFormat="1">
      <c r="B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9"/>
      <c r="Q2135" s="9"/>
      <c r="R2135" s="9"/>
      <c r="S2135" s="9"/>
      <c r="T2135" s="9"/>
      <c r="U2135" s="9"/>
      <c r="V2135" s="9"/>
      <c r="W2135" s="9"/>
      <c r="X2135" s="9"/>
      <c r="Y2135" s="9"/>
    </row>
    <row r="2136" spans="2:25" s="1" customFormat="1">
      <c r="B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9"/>
      <c r="Q2136" s="9"/>
      <c r="R2136" s="9"/>
      <c r="S2136" s="9"/>
      <c r="T2136" s="9"/>
      <c r="U2136" s="9"/>
      <c r="V2136" s="9"/>
      <c r="W2136" s="9"/>
      <c r="X2136" s="9"/>
      <c r="Y2136" s="9"/>
    </row>
    <row r="2137" spans="2:25" s="1" customFormat="1">
      <c r="B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9"/>
      <c r="Q2137" s="9"/>
      <c r="R2137" s="9"/>
      <c r="S2137" s="9"/>
      <c r="T2137" s="9"/>
      <c r="U2137" s="9"/>
      <c r="V2137" s="9"/>
      <c r="W2137" s="9"/>
      <c r="X2137" s="9"/>
      <c r="Y2137" s="9"/>
    </row>
    <row r="2138" spans="2:25" s="1" customFormat="1">
      <c r="B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9"/>
      <c r="Q2138" s="9"/>
      <c r="R2138" s="9"/>
      <c r="S2138" s="9"/>
      <c r="T2138" s="9"/>
      <c r="U2138" s="9"/>
      <c r="V2138" s="9"/>
      <c r="W2138" s="9"/>
      <c r="X2138" s="9"/>
      <c r="Y2138" s="9"/>
    </row>
    <row r="2139" spans="2:25" s="1" customFormat="1">
      <c r="B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9"/>
      <c r="Q2139" s="9"/>
      <c r="R2139" s="9"/>
      <c r="S2139" s="9"/>
      <c r="T2139" s="9"/>
      <c r="U2139" s="9"/>
      <c r="V2139" s="9"/>
      <c r="W2139" s="9"/>
      <c r="X2139" s="9"/>
      <c r="Y2139" s="9"/>
    </row>
    <row r="2140" spans="2:25" s="1" customFormat="1">
      <c r="B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9"/>
      <c r="Q2140" s="9"/>
      <c r="R2140" s="9"/>
      <c r="S2140" s="9"/>
      <c r="T2140" s="9"/>
      <c r="U2140" s="9"/>
      <c r="V2140" s="9"/>
      <c r="W2140" s="9"/>
      <c r="X2140" s="9"/>
      <c r="Y2140" s="9"/>
    </row>
    <row r="2141" spans="2:25" s="1" customFormat="1">
      <c r="B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9"/>
      <c r="Q2141" s="9"/>
      <c r="R2141" s="9"/>
      <c r="S2141" s="9"/>
      <c r="T2141" s="9"/>
      <c r="U2141" s="9"/>
      <c r="V2141" s="9"/>
      <c r="W2141" s="9"/>
      <c r="X2141" s="9"/>
      <c r="Y2141" s="9"/>
    </row>
    <row r="2142" spans="2:25" s="1" customFormat="1">
      <c r="B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9"/>
      <c r="Q2142" s="9"/>
      <c r="R2142" s="9"/>
      <c r="S2142" s="9"/>
      <c r="T2142" s="9"/>
      <c r="U2142" s="9"/>
      <c r="V2142" s="9"/>
      <c r="W2142" s="9"/>
      <c r="X2142" s="9"/>
      <c r="Y2142" s="9"/>
    </row>
    <row r="2143" spans="2:25" s="1" customFormat="1">
      <c r="B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9"/>
      <c r="Q2143" s="9"/>
      <c r="R2143" s="9"/>
      <c r="S2143" s="9"/>
      <c r="T2143" s="9"/>
      <c r="U2143" s="9"/>
      <c r="V2143" s="9"/>
      <c r="W2143" s="9"/>
      <c r="X2143" s="9"/>
      <c r="Y2143" s="9"/>
    </row>
    <row r="2144" spans="2:25" s="1" customFormat="1">
      <c r="B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9"/>
      <c r="Q2144" s="9"/>
      <c r="R2144" s="9"/>
      <c r="S2144" s="9"/>
      <c r="T2144" s="9"/>
      <c r="U2144" s="9"/>
      <c r="V2144" s="9"/>
      <c r="W2144" s="9"/>
      <c r="X2144" s="9"/>
      <c r="Y2144" s="9"/>
    </row>
    <row r="2145" spans="2:25" s="1" customFormat="1">
      <c r="B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9"/>
      <c r="Q2145" s="9"/>
      <c r="R2145" s="9"/>
      <c r="S2145" s="9"/>
      <c r="T2145" s="9"/>
      <c r="U2145" s="9"/>
      <c r="V2145" s="9"/>
      <c r="W2145" s="9"/>
      <c r="X2145" s="9"/>
      <c r="Y2145" s="9"/>
    </row>
    <row r="2146" spans="2:25" s="1" customFormat="1">
      <c r="B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9"/>
      <c r="Q2146" s="9"/>
      <c r="R2146" s="9"/>
      <c r="S2146" s="9"/>
      <c r="T2146" s="9"/>
      <c r="U2146" s="9"/>
      <c r="V2146" s="9"/>
      <c r="W2146" s="9"/>
      <c r="X2146" s="9"/>
      <c r="Y2146" s="9"/>
    </row>
    <row r="2147" spans="2:25" s="1" customFormat="1">
      <c r="B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9"/>
      <c r="Q2147" s="9"/>
      <c r="R2147" s="9"/>
      <c r="S2147" s="9"/>
      <c r="T2147" s="9"/>
      <c r="U2147" s="9"/>
      <c r="V2147" s="9"/>
      <c r="W2147" s="9"/>
      <c r="X2147" s="9"/>
      <c r="Y2147" s="9"/>
    </row>
    <row r="2148" spans="2:25" s="1" customFormat="1">
      <c r="B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9"/>
      <c r="Q2148" s="9"/>
      <c r="R2148" s="9"/>
      <c r="S2148" s="9"/>
      <c r="T2148" s="9"/>
      <c r="U2148" s="9"/>
      <c r="V2148" s="9"/>
      <c r="W2148" s="9"/>
      <c r="X2148" s="9"/>
      <c r="Y2148" s="9"/>
    </row>
    <row r="2149" spans="2:25" s="1" customFormat="1">
      <c r="B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9"/>
      <c r="Q2149" s="9"/>
      <c r="R2149" s="9"/>
      <c r="S2149" s="9"/>
      <c r="T2149" s="9"/>
      <c r="U2149" s="9"/>
      <c r="V2149" s="9"/>
      <c r="W2149" s="9"/>
      <c r="X2149" s="9"/>
      <c r="Y2149" s="9"/>
    </row>
    <row r="2150" spans="2:25" s="1" customFormat="1">
      <c r="B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9"/>
      <c r="Q2150" s="9"/>
      <c r="R2150" s="9"/>
      <c r="S2150" s="9"/>
      <c r="T2150" s="9"/>
      <c r="U2150" s="9"/>
      <c r="V2150" s="9"/>
      <c r="W2150" s="9"/>
      <c r="X2150" s="9"/>
      <c r="Y2150" s="9"/>
    </row>
    <row r="2151" spans="2:25" s="1" customFormat="1">
      <c r="B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9"/>
      <c r="Q2151" s="9"/>
      <c r="R2151" s="9"/>
      <c r="S2151" s="9"/>
      <c r="T2151" s="9"/>
      <c r="U2151" s="9"/>
      <c r="V2151" s="9"/>
      <c r="W2151" s="9"/>
      <c r="X2151" s="9"/>
      <c r="Y2151" s="9"/>
    </row>
    <row r="2152" spans="2:25" s="1" customFormat="1">
      <c r="B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9"/>
      <c r="Q2152" s="9"/>
      <c r="R2152" s="9"/>
      <c r="S2152" s="9"/>
      <c r="T2152" s="9"/>
      <c r="U2152" s="9"/>
      <c r="V2152" s="9"/>
      <c r="W2152" s="9"/>
      <c r="X2152" s="9"/>
      <c r="Y2152" s="9"/>
    </row>
    <row r="2153" spans="2:25" s="1" customFormat="1">
      <c r="B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9"/>
      <c r="Q2153" s="9"/>
      <c r="R2153" s="9"/>
      <c r="S2153" s="9"/>
      <c r="T2153" s="9"/>
      <c r="U2153" s="9"/>
      <c r="V2153" s="9"/>
      <c r="W2153" s="9"/>
      <c r="X2153" s="9"/>
      <c r="Y2153" s="9"/>
    </row>
    <row r="2154" spans="2:25" s="1" customFormat="1">
      <c r="B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9"/>
      <c r="Q2154" s="9"/>
      <c r="R2154" s="9"/>
      <c r="S2154" s="9"/>
      <c r="T2154" s="9"/>
      <c r="U2154" s="9"/>
      <c r="V2154" s="9"/>
      <c r="W2154" s="9"/>
      <c r="X2154" s="9"/>
      <c r="Y2154" s="9"/>
    </row>
    <row r="2155" spans="2:25" s="1" customFormat="1">
      <c r="B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9"/>
      <c r="Q2155" s="9"/>
      <c r="R2155" s="9"/>
      <c r="S2155" s="9"/>
      <c r="T2155" s="9"/>
      <c r="U2155" s="9"/>
      <c r="V2155" s="9"/>
      <c r="W2155" s="9"/>
      <c r="X2155" s="9"/>
      <c r="Y2155" s="9"/>
    </row>
    <row r="2156" spans="2:25" s="1" customFormat="1">
      <c r="B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9"/>
      <c r="Q2156" s="9"/>
      <c r="R2156" s="9"/>
      <c r="S2156" s="9"/>
      <c r="T2156" s="9"/>
      <c r="U2156" s="9"/>
      <c r="V2156" s="9"/>
      <c r="W2156" s="9"/>
      <c r="X2156" s="9"/>
      <c r="Y2156" s="9"/>
    </row>
    <row r="2157" spans="2:25" s="1" customFormat="1">
      <c r="B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9"/>
      <c r="Q2157" s="9"/>
      <c r="R2157" s="9"/>
      <c r="S2157" s="9"/>
      <c r="T2157" s="9"/>
      <c r="U2157" s="9"/>
      <c r="V2157" s="9"/>
      <c r="W2157" s="9"/>
      <c r="X2157" s="9"/>
      <c r="Y2157" s="9"/>
    </row>
    <row r="2158" spans="2:25" s="1" customFormat="1">
      <c r="B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9"/>
      <c r="Q2158" s="9"/>
      <c r="R2158" s="9"/>
      <c r="S2158" s="9"/>
      <c r="T2158" s="9"/>
      <c r="U2158" s="9"/>
      <c r="V2158" s="9"/>
      <c r="W2158" s="9"/>
      <c r="X2158" s="9"/>
      <c r="Y2158" s="9"/>
    </row>
    <row r="2159" spans="2:25" s="1" customFormat="1">
      <c r="B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9"/>
      <c r="Q2159" s="9"/>
      <c r="R2159" s="9"/>
      <c r="S2159" s="9"/>
      <c r="T2159" s="9"/>
      <c r="U2159" s="9"/>
      <c r="V2159" s="9"/>
      <c r="W2159" s="9"/>
      <c r="X2159" s="9"/>
      <c r="Y2159" s="9"/>
    </row>
    <row r="2160" spans="2:25" s="1" customFormat="1">
      <c r="B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9"/>
      <c r="Q2160" s="9"/>
      <c r="R2160" s="9"/>
      <c r="S2160" s="9"/>
      <c r="T2160" s="9"/>
      <c r="U2160" s="9"/>
      <c r="V2160" s="9"/>
      <c r="W2160" s="9"/>
      <c r="X2160" s="9"/>
      <c r="Y2160" s="9"/>
    </row>
    <row r="2161" spans="2:25" s="1" customFormat="1">
      <c r="B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9"/>
      <c r="Q2161" s="9"/>
      <c r="R2161" s="9"/>
      <c r="S2161" s="9"/>
      <c r="T2161" s="9"/>
      <c r="U2161" s="9"/>
      <c r="V2161" s="9"/>
      <c r="W2161" s="9"/>
      <c r="X2161" s="9"/>
      <c r="Y2161" s="9"/>
    </row>
    <row r="2162" spans="2:25" s="1" customFormat="1">
      <c r="B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9"/>
      <c r="Q2162" s="9"/>
      <c r="R2162" s="9"/>
      <c r="S2162" s="9"/>
      <c r="T2162" s="9"/>
      <c r="U2162" s="9"/>
      <c r="V2162" s="9"/>
      <c r="W2162" s="9"/>
      <c r="X2162" s="9"/>
      <c r="Y2162" s="9"/>
    </row>
    <row r="2163" spans="2:25" s="1" customFormat="1">
      <c r="B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9"/>
      <c r="Q2163" s="9"/>
      <c r="R2163" s="9"/>
      <c r="S2163" s="9"/>
      <c r="T2163" s="9"/>
      <c r="U2163" s="9"/>
      <c r="V2163" s="9"/>
      <c r="W2163" s="9"/>
      <c r="X2163" s="9"/>
      <c r="Y2163" s="9"/>
    </row>
    <row r="2164" spans="2:25" s="1" customFormat="1">
      <c r="B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9"/>
      <c r="Q2164" s="9"/>
      <c r="R2164" s="9"/>
      <c r="S2164" s="9"/>
      <c r="T2164" s="9"/>
      <c r="U2164" s="9"/>
      <c r="V2164" s="9"/>
      <c r="W2164" s="9"/>
      <c r="X2164" s="9"/>
      <c r="Y2164" s="9"/>
    </row>
    <row r="2165" spans="2:25" s="1" customFormat="1">
      <c r="B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9"/>
      <c r="Q2165" s="9"/>
      <c r="R2165" s="9"/>
      <c r="S2165" s="9"/>
      <c r="T2165" s="9"/>
      <c r="U2165" s="9"/>
      <c r="V2165" s="9"/>
      <c r="W2165" s="9"/>
      <c r="X2165" s="9"/>
      <c r="Y2165" s="9"/>
    </row>
    <row r="2166" spans="2:25" s="1" customFormat="1">
      <c r="B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9"/>
      <c r="Q2166" s="9"/>
      <c r="R2166" s="9"/>
      <c r="S2166" s="9"/>
      <c r="T2166" s="9"/>
      <c r="U2166" s="9"/>
      <c r="V2166" s="9"/>
      <c r="W2166" s="9"/>
      <c r="X2166" s="9"/>
      <c r="Y2166" s="9"/>
    </row>
    <row r="2167" spans="2:25" s="1" customFormat="1">
      <c r="B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9"/>
      <c r="Q2167" s="9"/>
      <c r="R2167" s="9"/>
      <c r="S2167" s="9"/>
      <c r="T2167" s="9"/>
      <c r="U2167" s="9"/>
      <c r="V2167" s="9"/>
      <c r="W2167" s="9"/>
      <c r="X2167" s="9"/>
      <c r="Y2167" s="9"/>
    </row>
    <row r="2168" spans="2:25" s="1" customFormat="1">
      <c r="B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9"/>
      <c r="Q2168" s="9"/>
      <c r="R2168" s="9"/>
      <c r="S2168" s="9"/>
      <c r="T2168" s="9"/>
      <c r="U2168" s="9"/>
      <c r="V2168" s="9"/>
      <c r="W2168" s="9"/>
      <c r="X2168" s="9"/>
      <c r="Y2168" s="9"/>
    </row>
    <row r="2169" spans="2:25" s="1" customFormat="1">
      <c r="B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9"/>
      <c r="Q2169" s="9"/>
      <c r="R2169" s="9"/>
      <c r="S2169" s="9"/>
      <c r="T2169" s="9"/>
      <c r="U2169" s="9"/>
      <c r="V2169" s="9"/>
      <c r="W2169" s="9"/>
      <c r="X2169" s="9"/>
      <c r="Y2169" s="9"/>
    </row>
    <row r="2170" spans="2:25" s="1" customFormat="1">
      <c r="B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9"/>
      <c r="Q2170" s="9"/>
      <c r="R2170" s="9"/>
      <c r="S2170" s="9"/>
      <c r="T2170" s="9"/>
      <c r="U2170" s="9"/>
      <c r="V2170" s="9"/>
      <c r="W2170" s="9"/>
      <c r="X2170" s="9"/>
      <c r="Y2170" s="9"/>
    </row>
    <row r="2171" spans="2:25" s="1" customFormat="1">
      <c r="B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9"/>
      <c r="Q2171" s="9"/>
      <c r="R2171" s="9"/>
      <c r="S2171" s="9"/>
      <c r="T2171" s="9"/>
      <c r="U2171" s="9"/>
      <c r="V2171" s="9"/>
      <c r="W2171" s="9"/>
      <c r="X2171" s="9"/>
      <c r="Y2171" s="9"/>
    </row>
    <row r="2172" spans="2:25" s="1" customFormat="1">
      <c r="B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9"/>
      <c r="Q2172" s="9"/>
      <c r="R2172" s="9"/>
      <c r="S2172" s="9"/>
      <c r="T2172" s="9"/>
      <c r="U2172" s="9"/>
      <c r="V2172" s="9"/>
      <c r="W2172" s="9"/>
      <c r="X2172" s="9"/>
      <c r="Y2172" s="9"/>
    </row>
    <row r="2173" spans="2:25" s="1" customFormat="1">
      <c r="B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9"/>
      <c r="Q2173" s="9"/>
      <c r="R2173" s="9"/>
      <c r="S2173" s="9"/>
      <c r="T2173" s="9"/>
      <c r="U2173" s="9"/>
      <c r="V2173" s="9"/>
      <c r="W2173" s="9"/>
      <c r="X2173" s="9"/>
      <c r="Y2173" s="9"/>
    </row>
    <row r="2174" spans="2:25" s="1" customFormat="1">
      <c r="B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9"/>
      <c r="Q2174" s="9"/>
      <c r="R2174" s="9"/>
      <c r="S2174" s="9"/>
      <c r="T2174" s="9"/>
      <c r="U2174" s="9"/>
      <c r="V2174" s="9"/>
      <c r="W2174" s="9"/>
      <c r="X2174" s="9"/>
      <c r="Y2174" s="9"/>
    </row>
    <row r="2175" spans="2:25" s="1" customFormat="1">
      <c r="B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9"/>
      <c r="Q2175" s="9"/>
      <c r="R2175" s="9"/>
      <c r="S2175" s="9"/>
      <c r="T2175" s="9"/>
      <c r="U2175" s="9"/>
      <c r="V2175" s="9"/>
      <c r="W2175" s="9"/>
      <c r="X2175" s="9"/>
      <c r="Y2175" s="9"/>
    </row>
    <row r="2176" spans="2:25" s="1" customFormat="1">
      <c r="B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9"/>
      <c r="Q2176" s="9"/>
      <c r="R2176" s="9"/>
      <c r="S2176" s="9"/>
      <c r="T2176" s="9"/>
      <c r="U2176" s="9"/>
      <c r="V2176" s="9"/>
      <c r="W2176" s="9"/>
      <c r="X2176" s="9"/>
      <c r="Y2176" s="9"/>
    </row>
    <row r="2177" spans="2:25" s="1" customFormat="1">
      <c r="B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9"/>
      <c r="Q2177" s="9"/>
      <c r="R2177" s="9"/>
      <c r="S2177" s="9"/>
      <c r="T2177" s="9"/>
      <c r="U2177" s="9"/>
      <c r="V2177" s="9"/>
      <c r="W2177" s="9"/>
      <c r="X2177" s="9"/>
      <c r="Y2177" s="9"/>
    </row>
    <row r="2178" spans="2:25" s="1" customFormat="1">
      <c r="B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9"/>
      <c r="Q2178" s="9"/>
      <c r="R2178" s="9"/>
      <c r="S2178" s="9"/>
      <c r="T2178" s="9"/>
      <c r="U2178" s="9"/>
      <c r="V2178" s="9"/>
      <c r="W2178" s="9"/>
      <c r="X2178" s="9"/>
      <c r="Y2178" s="9"/>
    </row>
    <row r="2179" spans="2:25" s="1" customFormat="1">
      <c r="B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9"/>
      <c r="Q2179" s="9"/>
      <c r="R2179" s="9"/>
      <c r="S2179" s="9"/>
      <c r="T2179" s="9"/>
      <c r="U2179" s="9"/>
      <c r="V2179" s="9"/>
      <c r="W2179" s="9"/>
      <c r="X2179" s="9"/>
      <c r="Y2179" s="9"/>
    </row>
    <row r="2180" spans="2:25" s="1" customFormat="1">
      <c r="B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9"/>
      <c r="Q2180" s="9"/>
      <c r="R2180" s="9"/>
      <c r="S2180" s="9"/>
      <c r="T2180" s="9"/>
      <c r="U2180" s="9"/>
      <c r="V2180" s="9"/>
      <c r="W2180" s="9"/>
      <c r="X2180" s="9"/>
      <c r="Y2180" s="9"/>
    </row>
    <row r="2181" spans="2:25" s="1" customFormat="1">
      <c r="B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9"/>
      <c r="Q2181" s="9"/>
      <c r="R2181" s="9"/>
      <c r="S2181" s="9"/>
      <c r="T2181" s="9"/>
      <c r="U2181" s="9"/>
      <c r="V2181" s="9"/>
      <c r="W2181" s="9"/>
      <c r="X2181" s="9"/>
      <c r="Y2181" s="9"/>
    </row>
    <row r="2182" spans="2:25" s="1" customFormat="1">
      <c r="B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9"/>
      <c r="Q2182" s="9"/>
      <c r="R2182" s="9"/>
      <c r="S2182" s="9"/>
      <c r="T2182" s="9"/>
      <c r="U2182" s="9"/>
      <c r="V2182" s="9"/>
      <c r="W2182" s="9"/>
      <c r="X2182" s="9"/>
      <c r="Y2182" s="9"/>
    </row>
    <row r="2183" spans="2:25" s="1" customFormat="1">
      <c r="B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9"/>
      <c r="Q2183" s="9"/>
      <c r="R2183" s="9"/>
      <c r="S2183" s="9"/>
      <c r="T2183" s="9"/>
      <c r="U2183" s="9"/>
      <c r="V2183" s="9"/>
      <c r="W2183" s="9"/>
      <c r="X2183" s="9"/>
      <c r="Y2183" s="9"/>
    </row>
    <row r="2184" spans="2:25" s="1" customFormat="1">
      <c r="B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9"/>
      <c r="Q2184" s="9"/>
      <c r="R2184" s="9"/>
      <c r="S2184" s="9"/>
      <c r="T2184" s="9"/>
      <c r="U2184" s="9"/>
      <c r="V2184" s="9"/>
      <c r="W2184" s="9"/>
      <c r="X2184" s="9"/>
      <c r="Y2184" s="9"/>
    </row>
    <row r="2185" spans="2:25" s="1" customFormat="1">
      <c r="B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9"/>
      <c r="Q2185" s="9"/>
      <c r="R2185" s="9"/>
      <c r="S2185" s="9"/>
      <c r="T2185" s="9"/>
      <c r="U2185" s="9"/>
      <c r="V2185" s="9"/>
      <c r="W2185" s="9"/>
      <c r="X2185" s="9"/>
      <c r="Y2185" s="9"/>
    </row>
    <row r="2186" spans="2:25" s="1" customFormat="1">
      <c r="B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9"/>
      <c r="Q2186" s="9"/>
      <c r="R2186" s="9"/>
      <c r="S2186" s="9"/>
      <c r="T2186" s="9"/>
      <c r="U2186" s="9"/>
      <c r="V2186" s="9"/>
      <c r="W2186" s="9"/>
      <c r="X2186" s="9"/>
      <c r="Y2186" s="9"/>
    </row>
    <row r="2187" spans="2:25" s="1" customFormat="1">
      <c r="B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9"/>
      <c r="Q2187" s="9"/>
      <c r="R2187" s="9"/>
      <c r="S2187" s="9"/>
      <c r="T2187" s="9"/>
      <c r="U2187" s="9"/>
      <c r="V2187" s="9"/>
      <c r="W2187" s="9"/>
      <c r="X2187" s="9"/>
      <c r="Y2187" s="9"/>
    </row>
    <row r="2188" spans="2:25" s="1" customFormat="1">
      <c r="B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9"/>
      <c r="Q2188" s="9"/>
      <c r="R2188" s="9"/>
      <c r="S2188" s="9"/>
      <c r="T2188" s="9"/>
      <c r="U2188" s="9"/>
      <c r="V2188" s="9"/>
      <c r="W2188" s="9"/>
      <c r="X2188" s="9"/>
      <c r="Y2188" s="9"/>
    </row>
    <row r="2189" spans="2:25" s="1" customFormat="1">
      <c r="B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9"/>
      <c r="Q2189" s="9"/>
      <c r="R2189" s="9"/>
      <c r="S2189" s="9"/>
      <c r="T2189" s="9"/>
      <c r="U2189" s="9"/>
      <c r="V2189" s="9"/>
      <c r="W2189" s="9"/>
      <c r="X2189" s="9"/>
      <c r="Y2189" s="9"/>
    </row>
    <row r="2190" spans="2:25" s="1" customFormat="1">
      <c r="B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9"/>
      <c r="Q2190" s="9"/>
      <c r="R2190" s="9"/>
      <c r="S2190" s="9"/>
      <c r="T2190" s="9"/>
      <c r="U2190" s="9"/>
      <c r="V2190" s="9"/>
      <c r="W2190" s="9"/>
      <c r="X2190" s="9"/>
      <c r="Y2190" s="9"/>
    </row>
    <row r="2191" spans="2:25" s="1" customFormat="1">
      <c r="B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9"/>
      <c r="Q2191" s="9"/>
      <c r="R2191" s="9"/>
      <c r="S2191" s="9"/>
      <c r="T2191" s="9"/>
      <c r="U2191" s="9"/>
      <c r="V2191" s="9"/>
      <c r="W2191" s="9"/>
      <c r="X2191" s="9"/>
      <c r="Y2191" s="9"/>
    </row>
    <row r="2192" spans="2:25" s="1" customFormat="1">
      <c r="B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9"/>
      <c r="Q2192" s="9"/>
      <c r="R2192" s="9"/>
      <c r="S2192" s="9"/>
      <c r="T2192" s="9"/>
      <c r="U2192" s="9"/>
      <c r="V2192" s="9"/>
      <c r="W2192" s="9"/>
      <c r="X2192" s="9"/>
      <c r="Y2192" s="9"/>
    </row>
    <row r="2193" spans="2:25" s="1" customFormat="1">
      <c r="B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9"/>
      <c r="Q2193" s="9"/>
      <c r="R2193" s="9"/>
      <c r="S2193" s="9"/>
      <c r="T2193" s="9"/>
      <c r="U2193" s="9"/>
      <c r="V2193" s="9"/>
      <c r="W2193" s="9"/>
      <c r="X2193" s="9"/>
      <c r="Y2193" s="9"/>
    </row>
    <row r="2194" spans="2:25" s="1" customFormat="1">
      <c r="B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9"/>
      <c r="Q2194" s="9"/>
      <c r="R2194" s="9"/>
      <c r="S2194" s="9"/>
      <c r="T2194" s="9"/>
      <c r="U2194" s="9"/>
      <c r="V2194" s="9"/>
      <c r="W2194" s="9"/>
      <c r="X2194" s="9"/>
      <c r="Y2194" s="9"/>
    </row>
    <row r="2195" spans="2:25" s="1" customFormat="1">
      <c r="B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9"/>
      <c r="Q2195" s="9"/>
      <c r="R2195" s="9"/>
      <c r="S2195" s="9"/>
      <c r="T2195" s="9"/>
      <c r="U2195" s="9"/>
      <c r="V2195" s="9"/>
      <c r="W2195" s="9"/>
      <c r="X2195" s="9"/>
      <c r="Y2195" s="9"/>
    </row>
    <row r="2196" spans="2:25" s="1" customFormat="1">
      <c r="B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9"/>
      <c r="Q2196" s="9"/>
      <c r="R2196" s="9"/>
      <c r="S2196" s="9"/>
      <c r="T2196" s="9"/>
      <c r="U2196" s="9"/>
      <c r="V2196" s="9"/>
      <c r="W2196" s="9"/>
      <c r="X2196" s="9"/>
      <c r="Y2196" s="9"/>
    </row>
    <row r="2197" spans="2:25" s="1" customFormat="1">
      <c r="B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9"/>
      <c r="Q2197" s="9"/>
      <c r="R2197" s="9"/>
      <c r="S2197" s="9"/>
      <c r="T2197" s="9"/>
      <c r="U2197" s="9"/>
      <c r="V2197" s="9"/>
      <c r="W2197" s="9"/>
      <c r="X2197" s="9"/>
      <c r="Y2197" s="9"/>
    </row>
    <row r="2198" spans="2:25" s="1" customFormat="1">
      <c r="B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9"/>
      <c r="Q2198" s="9"/>
      <c r="R2198" s="9"/>
      <c r="S2198" s="9"/>
      <c r="T2198" s="9"/>
      <c r="U2198" s="9"/>
      <c r="V2198" s="9"/>
      <c r="W2198" s="9"/>
      <c r="X2198" s="9"/>
      <c r="Y2198" s="9"/>
    </row>
    <row r="2199" spans="2:25" s="1" customFormat="1">
      <c r="B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9"/>
      <c r="Q2199" s="9"/>
      <c r="R2199" s="9"/>
      <c r="S2199" s="9"/>
      <c r="T2199" s="9"/>
      <c r="U2199" s="9"/>
      <c r="V2199" s="9"/>
      <c r="W2199" s="9"/>
      <c r="X2199" s="9"/>
      <c r="Y2199" s="9"/>
    </row>
    <row r="2200" spans="2:25" s="1" customFormat="1">
      <c r="B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9"/>
      <c r="Q2200" s="9"/>
      <c r="R2200" s="9"/>
      <c r="S2200" s="9"/>
      <c r="T2200" s="9"/>
      <c r="U2200" s="9"/>
      <c r="V2200" s="9"/>
      <c r="W2200" s="9"/>
      <c r="X2200" s="9"/>
      <c r="Y2200" s="9"/>
    </row>
    <row r="2201" spans="2:25" s="1" customFormat="1">
      <c r="B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9"/>
      <c r="Q2201" s="9"/>
      <c r="R2201" s="9"/>
      <c r="S2201" s="9"/>
      <c r="T2201" s="9"/>
      <c r="U2201" s="9"/>
      <c r="V2201" s="9"/>
      <c r="W2201" s="9"/>
      <c r="X2201" s="9"/>
      <c r="Y2201" s="9"/>
    </row>
    <row r="2202" spans="2:25" s="1" customFormat="1">
      <c r="B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9"/>
      <c r="Q2202" s="9"/>
      <c r="R2202" s="9"/>
      <c r="S2202" s="9"/>
      <c r="T2202" s="9"/>
      <c r="U2202" s="9"/>
      <c r="V2202" s="9"/>
      <c r="W2202" s="9"/>
      <c r="X2202" s="9"/>
      <c r="Y2202" s="9"/>
    </row>
    <row r="2203" spans="2:25" s="1" customFormat="1">
      <c r="B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9"/>
      <c r="Q2203" s="9"/>
      <c r="R2203" s="9"/>
      <c r="S2203" s="9"/>
      <c r="T2203" s="9"/>
      <c r="U2203" s="9"/>
      <c r="V2203" s="9"/>
      <c r="W2203" s="9"/>
      <c r="X2203" s="9"/>
      <c r="Y2203" s="9"/>
    </row>
    <row r="2204" spans="2:25" s="1" customFormat="1">
      <c r="B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9"/>
      <c r="Q2204" s="9"/>
      <c r="R2204" s="9"/>
      <c r="S2204" s="9"/>
      <c r="T2204" s="9"/>
      <c r="U2204" s="9"/>
      <c r="V2204" s="9"/>
      <c r="W2204" s="9"/>
      <c r="X2204" s="9"/>
      <c r="Y2204" s="9"/>
    </row>
    <row r="2205" spans="2:25" s="1" customFormat="1">
      <c r="B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9"/>
      <c r="Q2205" s="9"/>
      <c r="R2205" s="9"/>
      <c r="S2205" s="9"/>
      <c r="T2205" s="9"/>
      <c r="U2205" s="9"/>
      <c r="V2205" s="9"/>
      <c r="W2205" s="9"/>
      <c r="X2205" s="9"/>
      <c r="Y2205" s="9"/>
    </row>
    <row r="2206" spans="2:25" s="1" customFormat="1">
      <c r="B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9"/>
      <c r="Q2206" s="9"/>
      <c r="R2206" s="9"/>
      <c r="S2206" s="9"/>
      <c r="T2206" s="9"/>
      <c r="U2206" s="9"/>
      <c r="V2206" s="9"/>
      <c r="W2206" s="9"/>
      <c r="X2206" s="9"/>
      <c r="Y2206" s="9"/>
    </row>
    <row r="2207" spans="2:25" s="1" customFormat="1">
      <c r="B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9"/>
      <c r="Q2207" s="9"/>
      <c r="R2207" s="9"/>
      <c r="S2207" s="9"/>
      <c r="T2207" s="9"/>
      <c r="U2207" s="9"/>
      <c r="V2207" s="9"/>
      <c r="W2207" s="9"/>
      <c r="X2207" s="9"/>
      <c r="Y2207" s="9"/>
    </row>
    <row r="2208" spans="2:25" s="1" customFormat="1">
      <c r="B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9"/>
      <c r="Q2208" s="9"/>
      <c r="R2208" s="9"/>
      <c r="S2208" s="9"/>
      <c r="T2208" s="9"/>
      <c r="U2208" s="9"/>
      <c r="V2208" s="9"/>
      <c r="W2208" s="9"/>
      <c r="X2208" s="9"/>
      <c r="Y2208" s="9"/>
    </row>
    <row r="2209" spans="2:25" s="1" customFormat="1">
      <c r="B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9"/>
      <c r="Q2209" s="9"/>
      <c r="R2209" s="9"/>
      <c r="S2209" s="9"/>
      <c r="T2209" s="9"/>
      <c r="U2209" s="9"/>
      <c r="V2209" s="9"/>
      <c r="W2209" s="9"/>
      <c r="X2209" s="9"/>
      <c r="Y2209" s="9"/>
    </row>
    <row r="2210" spans="2:25" s="1" customFormat="1">
      <c r="B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9"/>
      <c r="Q2210" s="9"/>
      <c r="R2210" s="9"/>
      <c r="S2210" s="9"/>
      <c r="T2210" s="9"/>
      <c r="U2210" s="9"/>
      <c r="V2210" s="9"/>
      <c r="W2210" s="9"/>
      <c r="X2210" s="9"/>
      <c r="Y2210" s="9"/>
    </row>
    <row r="2211" spans="2:25" s="1" customFormat="1">
      <c r="B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9"/>
      <c r="Q2211" s="9"/>
      <c r="R2211" s="9"/>
      <c r="S2211" s="9"/>
      <c r="T2211" s="9"/>
      <c r="U2211" s="9"/>
      <c r="V2211" s="9"/>
      <c r="W2211" s="9"/>
      <c r="X2211" s="9"/>
      <c r="Y2211" s="9"/>
    </row>
    <row r="2212" spans="2:25" s="1" customFormat="1">
      <c r="B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9"/>
      <c r="Q2212" s="9"/>
      <c r="R2212" s="9"/>
      <c r="S2212" s="9"/>
      <c r="T2212" s="9"/>
      <c r="U2212" s="9"/>
      <c r="V2212" s="9"/>
      <c r="W2212" s="9"/>
      <c r="X2212" s="9"/>
      <c r="Y2212" s="9"/>
    </row>
    <row r="2213" spans="2:25" s="1" customFormat="1">
      <c r="B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9"/>
      <c r="Q2213" s="9"/>
      <c r="R2213" s="9"/>
      <c r="S2213" s="9"/>
      <c r="T2213" s="9"/>
      <c r="U2213" s="9"/>
      <c r="V2213" s="9"/>
      <c r="W2213" s="9"/>
      <c r="X2213" s="9"/>
      <c r="Y2213" s="9"/>
    </row>
    <row r="2214" spans="2:25" s="1" customFormat="1">
      <c r="B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9"/>
      <c r="Q2214" s="9"/>
      <c r="R2214" s="9"/>
      <c r="S2214" s="9"/>
      <c r="T2214" s="9"/>
      <c r="U2214" s="9"/>
      <c r="V2214" s="9"/>
      <c r="W2214" s="9"/>
      <c r="X2214" s="9"/>
      <c r="Y2214" s="9"/>
    </row>
    <row r="2215" spans="2:25" s="1" customFormat="1">
      <c r="B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9"/>
      <c r="Q2215" s="9"/>
      <c r="R2215" s="9"/>
      <c r="S2215" s="9"/>
      <c r="T2215" s="9"/>
      <c r="U2215" s="9"/>
      <c r="V2215" s="9"/>
      <c r="W2215" s="9"/>
      <c r="X2215" s="9"/>
      <c r="Y2215" s="9"/>
    </row>
    <row r="2216" spans="2:25" s="1" customFormat="1">
      <c r="B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9"/>
      <c r="Q2216" s="9"/>
      <c r="R2216" s="9"/>
      <c r="S2216" s="9"/>
      <c r="T2216" s="9"/>
      <c r="U2216" s="9"/>
      <c r="V2216" s="9"/>
      <c r="W2216" s="9"/>
      <c r="X2216" s="9"/>
      <c r="Y2216" s="9"/>
    </row>
    <row r="2217" spans="2:25" s="1" customFormat="1">
      <c r="B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9"/>
      <c r="Q2217" s="9"/>
      <c r="R2217" s="9"/>
      <c r="S2217" s="9"/>
      <c r="T2217" s="9"/>
      <c r="U2217" s="9"/>
      <c r="V2217" s="9"/>
      <c r="W2217" s="9"/>
      <c r="X2217" s="9"/>
      <c r="Y2217" s="9"/>
    </row>
    <row r="2218" spans="2:25" s="1" customFormat="1">
      <c r="B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9"/>
      <c r="Q2218" s="9"/>
      <c r="R2218" s="9"/>
      <c r="S2218" s="9"/>
      <c r="T2218" s="9"/>
      <c r="U2218" s="9"/>
      <c r="V2218" s="9"/>
      <c r="W2218" s="9"/>
      <c r="X2218" s="9"/>
      <c r="Y2218" s="9"/>
    </row>
    <row r="2219" spans="2:25" s="1" customFormat="1">
      <c r="B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9"/>
      <c r="Q2219" s="9"/>
      <c r="R2219" s="9"/>
      <c r="S2219" s="9"/>
      <c r="T2219" s="9"/>
      <c r="U2219" s="9"/>
      <c r="V2219" s="9"/>
      <c r="W2219" s="9"/>
      <c r="X2219" s="9"/>
      <c r="Y2219" s="9"/>
    </row>
    <row r="2220" spans="2:25" s="1" customFormat="1">
      <c r="B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9"/>
      <c r="Q2220" s="9"/>
      <c r="R2220" s="9"/>
      <c r="S2220" s="9"/>
      <c r="T2220" s="9"/>
      <c r="U2220" s="9"/>
      <c r="V2220" s="9"/>
      <c r="W2220" s="9"/>
      <c r="X2220" s="9"/>
      <c r="Y2220" s="9"/>
    </row>
    <row r="2221" spans="2:25" s="1" customFormat="1">
      <c r="B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9"/>
      <c r="Q2221" s="9"/>
      <c r="R2221" s="9"/>
      <c r="S2221" s="9"/>
      <c r="T2221" s="9"/>
      <c r="U2221" s="9"/>
      <c r="V2221" s="9"/>
      <c r="W2221" s="9"/>
      <c r="X2221" s="9"/>
      <c r="Y2221" s="9"/>
    </row>
    <row r="2222" spans="2:25" s="1" customFormat="1">
      <c r="B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9"/>
      <c r="Q2222" s="9"/>
      <c r="R2222" s="9"/>
      <c r="S2222" s="9"/>
      <c r="T2222" s="9"/>
      <c r="U2222" s="9"/>
      <c r="V2222" s="9"/>
      <c r="W2222" s="9"/>
      <c r="X2222" s="9"/>
      <c r="Y2222" s="9"/>
    </row>
    <row r="2223" spans="2:25" s="1" customFormat="1">
      <c r="B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9"/>
      <c r="Q2223" s="9"/>
      <c r="R2223" s="9"/>
      <c r="S2223" s="9"/>
      <c r="T2223" s="9"/>
      <c r="U2223" s="9"/>
      <c r="V2223" s="9"/>
      <c r="W2223" s="9"/>
      <c r="X2223" s="9"/>
      <c r="Y2223" s="9"/>
    </row>
    <row r="2224" spans="2:25" s="1" customFormat="1">
      <c r="B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9"/>
      <c r="Q2224" s="9"/>
      <c r="R2224" s="9"/>
      <c r="S2224" s="9"/>
      <c r="T2224" s="9"/>
      <c r="U2224" s="9"/>
      <c r="V2224" s="9"/>
      <c r="W2224" s="9"/>
      <c r="X2224" s="9"/>
      <c r="Y2224" s="9"/>
    </row>
    <row r="2225" spans="2:25" s="1" customFormat="1">
      <c r="B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9"/>
      <c r="Q2225" s="9"/>
      <c r="R2225" s="9"/>
      <c r="S2225" s="9"/>
      <c r="T2225" s="9"/>
      <c r="U2225" s="9"/>
      <c r="V2225" s="9"/>
      <c r="W2225" s="9"/>
      <c r="X2225" s="9"/>
      <c r="Y2225" s="9"/>
    </row>
    <row r="2226" spans="2:25" s="1" customFormat="1">
      <c r="B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9"/>
      <c r="Q2226" s="9"/>
      <c r="R2226" s="9"/>
      <c r="S2226" s="9"/>
      <c r="T2226" s="9"/>
      <c r="U2226" s="9"/>
      <c r="V2226" s="9"/>
      <c r="W2226" s="9"/>
      <c r="X2226" s="9"/>
      <c r="Y2226" s="9"/>
    </row>
    <row r="2227" spans="2:25" s="1" customFormat="1">
      <c r="B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9"/>
      <c r="Q2227" s="9"/>
      <c r="R2227" s="9"/>
      <c r="S2227" s="9"/>
      <c r="T2227" s="9"/>
      <c r="U2227" s="9"/>
      <c r="V2227" s="9"/>
      <c r="W2227" s="9"/>
      <c r="X2227" s="9"/>
      <c r="Y2227" s="9"/>
    </row>
    <row r="2228" spans="2:25" s="1" customFormat="1">
      <c r="B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9"/>
      <c r="Q2228" s="9"/>
      <c r="R2228" s="9"/>
      <c r="S2228" s="9"/>
      <c r="T2228" s="9"/>
      <c r="U2228" s="9"/>
      <c r="V2228" s="9"/>
      <c r="W2228" s="9"/>
      <c r="X2228" s="9"/>
      <c r="Y2228" s="9"/>
    </row>
    <row r="2229" spans="2:25" s="1" customFormat="1">
      <c r="B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9"/>
      <c r="Q2229" s="9"/>
      <c r="R2229" s="9"/>
      <c r="S2229" s="9"/>
      <c r="T2229" s="9"/>
      <c r="U2229" s="9"/>
      <c r="V2229" s="9"/>
      <c r="W2229" s="9"/>
      <c r="X2229" s="9"/>
      <c r="Y2229" s="9"/>
    </row>
    <row r="2230" spans="2:25" s="1" customFormat="1">
      <c r="B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9"/>
      <c r="Q2230" s="9"/>
      <c r="R2230" s="9"/>
      <c r="S2230" s="9"/>
      <c r="T2230" s="9"/>
      <c r="U2230" s="9"/>
      <c r="V2230" s="9"/>
      <c r="W2230" s="9"/>
      <c r="X2230" s="9"/>
      <c r="Y2230" s="9"/>
    </row>
    <row r="2231" spans="2:25" s="1" customFormat="1">
      <c r="B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9"/>
      <c r="Q2231" s="9"/>
      <c r="R2231" s="9"/>
      <c r="S2231" s="9"/>
      <c r="T2231" s="9"/>
      <c r="U2231" s="9"/>
      <c r="V2231" s="9"/>
      <c r="W2231" s="9"/>
      <c r="X2231" s="9"/>
      <c r="Y2231" s="9"/>
    </row>
    <row r="2232" spans="2:25" s="1" customFormat="1">
      <c r="B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9"/>
      <c r="Q2232" s="9"/>
      <c r="R2232" s="9"/>
      <c r="S2232" s="9"/>
      <c r="T2232" s="9"/>
      <c r="U2232" s="9"/>
      <c r="V2232" s="9"/>
      <c r="W2232" s="9"/>
      <c r="X2232" s="9"/>
      <c r="Y2232" s="9"/>
    </row>
    <row r="2233" spans="2:25" s="1" customFormat="1">
      <c r="B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9"/>
      <c r="Q2233" s="9"/>
      <c r="R2233" s="9"/>
      <c r="S2233" s="9"/>
      <c r="T2233" s="9"/>
      <c r="U2233" s="9"/>
      <c r="V2233" s="9"/>
      <c r="W2233" s="9"/>
      <c r="X2233" s="9"/>
      <c r="Y2233" s="9"/>
    </row>
    <row r="2234" spans="2:25" s="1" customFormat="1">
      <c r="B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9"/>
      <c r="Q2234" s="9"/>
      <c r="R2234" s="9"/>
      <c r="S2234" s="9"/>
      <c r="T2234" s="9"/>
      <c r="U2234" s="9"/>
      <c r="V2234" s="9"/>
      <c r="W2234" s="9"/>
      <c r="X2234" s="9"/>
      <c r="Y2234" s="9"/>
    </row>
    <row r="2235" spans="2:25" s="1" customFormat="1">
      <c r="B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9"/>
      <c r="Q2235" s="9"/>
      <c r="R2235" s="9"/>
      <c r="S2235" s="9"/>
      <c r="T2235" s="9"/>
      <c r="U2235" s="9"/>
      <c r="V2235" s="9"/>
      <c r="W2235" s="9"/>
      <c r="X2235" s="9"/>
      <c r="Y2235" s="9"/>
    </row>
    <row r="2236" spans="2:25" s="1" customFormat="1">
      <c r="B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9"/>
      <c r="Q2236" s="9"/>
      <c r="R2236" s="9"/>
      <c r="S2236" s="9"/>
      <c r="T2236" s="9"/>
      <c r="U2236" s="9"/>
      <c r="V2236" s="9"/>
      <c r="W2236" s="9"/>
      <c r="X2236" s="9"/>
      <c r="Y2236" s="9"/>
    </row>
    <row r="2237" spans="2:25" s="1" customFormat="1">
      <c r="B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9"/>
      <c r="Q2237" s="9"/>
      <c r="R2237" s="9"/>
      <c r="S2237" s="9"/>
      <c r="T2237" s="9"/>
      <c r="U2237" s="9"/>
      <c r="V2237" s="9"/>
      <c r="W2237" s="9"/>
      <c r="X2237" s="9"/>
      <c r="Y2237" s="9"/>
    </row>
    <row r="2238" spans="2:25" s="1" customFormat="1">
      <c r="B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9"/>
      <c r="Q2238" s="9"/>
      <c r="R2238" s="9"/>
      <c r="S2238" s="9"/>
      <c r="T2238" s="9"/>
      <c r="U2238" s="9"/>
      <c r="V2238" s="9"/>
      <c r="W2238" s="9"/>
      <c r="X2238" s="9"/>
      <c r="Y2238" s="9"/>
    </row>
    <row r="2239" spans="2:25" s="1" customFormat="1">
      <c r="B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9"/>
      <c r="Q2239" s="9"/>
      <c r="R2239" s="9"/>
      <c r="S2239" s="9"/>
      <c r="T2239" s="9"/>
      <c r="U2239" s="9"/>
      <c r="V2239" s="9"/>
      <c r="W2239" s="9"/>
      <c r="X2239" s="9"/>
      <c r="Y2239" s="9"/>
    </row>
    <row r="2240" spans="2:25" s="1" customFormat="1">
      <c r="B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9"/>
      <c r="Q2240" s="9"/>
      <c r="R2240" s="9"/>
      <c r="S2240" s="9"/>
      <c r="T2240" s="9"/>
      <c r="U2240" s="9"/>
      <c r="V2240" s="9"/>
      <c r="W2240" s="9"/>
      <c r="X2240" s="9"/>
      <c r="Y2240" s="9"/>
    </row>
    <row r="2241" spans="2:25" s="1" customFormat="1">
      <c r="B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9"/>
      <c r="Q2241" s="9"/>
      <c r="R2241" s="9"/>
      <c r="S2241" s="9"/>
      <c r="T2241" s="9"/>
      <c r="U2241" s="9"/>
      <c r="V2241" s="9"/>
      <c r="W2241" s="9"/>
      <c r="X2241" s="9"/>
      <c r="Y2241" s="9"/>
    </row>
    <row r="2242" spans="2:25" s="1" customFormat="1">
      <c r="B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9"/>
      <c r="Q2242" s="9"/>
      <c r="R2242" s="9"/>
      <c r="S2242" s="9"/>
      <c r="T2242" s="9"/>
      <c r="U2242" s="9"/>
      <c r="V2242" s="9"/>
      <c r="W2242" s="9"/>
      <c r="X2242" s="9"/>
      <c r="Y2242" s="9"/>
    </row>
    <row r="2243" spans="2:25" s="1" customFormat="1">
      <c r="B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9"/>
      <c r="Q2243" s="9"/>
      <c r="R2243" s="9"/>
      <c r="S2243" s="9"/>
      <c r="T2243" s="9"/>
      <c r="U2243" s="9"/>
      <c r="V2243" s="9"/>
      <c r="W2243" s="9"/>
      <c r="X2243" s="9"/>
      <c r="Y2243" s="9"/>
    </row>
    <row r="2244" spans="2:25" s="1" customFormat="1">
      <c r="B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9"/>
      <c r="Q2244" s="9"/>
      <c r="R2244" s="9"/>
      <c r="S2244" s="9"/>
      <c r="T2244" s="9"/>
      <c r="U2244" s="9"/>
      <c r="V2244" s="9"/>
      <c r="W2244" s="9"/>
      <c r="X2244" s="9"/>
      <c r="Y2244" s="9"/>
    </row>
    <row r="2245" spans="2:25" s="1" customFormat="1">
      <c r="B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9"/>
      <c r="Q2245" s="9"/>
      <c r="R2245" s="9"/>
      <c r="S2245" s="9"/>
      <c r="T2245" s="9"/>
      <c r="U2245" s="9"/>
      <c r="V2245" s="9"/>
      <c r="W2245" s="9"/>
      <c r="X2245" s="9"/>
      <c r="Y2245" s="9"/>
    </row>
    <row r="2246" spans="2:25" s="1" customFormat="1">
      <c r="B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9"/>
      <c r="Q2246" s="9"/>
      <c r="R2246" s="9"/>
      <c r="S2246" s="9"/>
      <c r="T2246" s="9"/>
      <c r="U2246" s="9"/>
      <c r="V2246" s="9"/>
      <c r="W2246" s="9"/>
      <c r="X2246" s="9"/>
      <c r="Y2246" s="9"/>
    </row>
    <row r="2247" spans="2:25" s="1" customFormat="1">
      <c r="B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9"/>
      <c r="Q2247" s="9"/>
      <c r="R2247" s="9"/>
      <c r="S2247" s="9"/>
      <c r="T2247" s="9"/>
      <c r="U2247" s="9"/>
      <c r="V2247" s="9"/>
      <c r="W2247" s="9"/>
      <c r="X2247" s="9"/>
      <c r="Y2247" s="9"/>
    </row>
    <row r="2248" spans="2:25" s="1" customFormat="1">
      <c r="B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9"/>
      <c r="Q2248" s="9"/>
      <c r="R2248" s="9"/>
      <c r="S2248" s="9"/>
      <c r="T2248" s="9"/>
      <c r="U2248" s="9"/>
      <c r="V2248" s="9"/>
      <c r="W2248" s="9"/>
      <c r="X2248" s="9"/>
      <c r="Y2248" s="9"/>
    </row>
    <row r="2249" spans="2:25" s="1" customFormat="1">
      <c r="B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9"/>
      <c r="Q2249" s="9"/>
      <c r="R2249" s="9"/>
      <c r="S2249" s="9"/>
      <c r="T2249" s="9"/>
      <c r="U2249" s="9"/>
      <c r="V2249" s="9"/>
      <c r="W2249" s="9"/>
      <c r="X2249" s="9"/>
      <c r="Y2249" s="9"/>
    </row>
    <row r="2250" spans="2:25" s="1" customFormat="1">
      <c r="B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9"/>
      <c r="Q2250" s="9"/>
      <c r="R2250" s="9"/>
      <c r="S2250" s="9"/>
      <c r="T2250" s="9"/>
      <c r="U2250" s="9"/>
      <c r="V2250" s="9"/>
      <c r="W2250" s="9"/>
      <c r="X2250" s="9"/>
      <c r="Y2250" s="9"/>
    </row>
    <row r="2251" spans="2:25" s="1" customFormat="1">
      <c r="B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9"/>
      <c r="Q2251" s="9"/>
      <c r="R2251" s="9"/>
      <c r="S2251" s="9"/>
      <c r="T2251" s="9"/>
      <c r="U2251" s="9"/>
      <c r="V2251" s="9"/>
      <c r="W2251" s="9"/>
      <c r="X2251" s="9"/>
      <c r="Y2251" s="9"/>
    </row>
    <row r="2252" spans="2:25" s="1" customFormat="1">
      <c r="B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9"/>
      <c r="Q2252" s="9"/>
      <c r="R2252" s="9"/>
      <c r="S2252" s="9"/>
      <c r="T2252" s="9"/>
      <c r="U2252" s="9"/>
      <c r="V2252" s="9"/>
      <c r="W2252" s="9"/>
      <c r="X2252" s="9"/>
      <c r="Y2252" s="9"/>
    </row>
    <row r="2253" spans="2:25" s="1" customFormat="1">
      <c r="B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9"/>
      <c r="Q2253" s="9"/>
      <c r="R2253" s="9"/>
      <c r="S2253" s="9"/>
      <c r="T2253" s="9"/>
      <c r="U2253" s="9"/>
      <c r="V2253" s="9"/>
      <c r="W2253" s="9"/>
      <c r="X2253" s="9"/>
      <c r="Y2253" s="9"/>
    </row>
    <row r="2254" spans="2:25" s="1" customFormat="1">
      <c r="B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9"/>
      <c r="Q2254" s="9"/>
      <c r="R2254" s="9"/>
      <c r="S2254" s="9"/>
      <c r="T2254" s="9"/>
      <c r="U2254" s="9"/>
      <c r="V2254" s="9"/>
      <c r="W2254" s="9"/>
      <c r="X2254" s="9"/>
      <c r="Y2254" s="9"/>
    </row>
    <row r="2255" spans="2:25" s="1" customFormat="1">
      <c r="B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9"/>
      <c r="Q2255" s="9"/>
      <c r="R2255" s="9"/>
      <c r="S2255" s="9"/>
      <c r="T2255" s="9"/>
      <c r="U2255" s="9"/>
      <c r="V2255" s="9"/>
      <c r="W2255" s="9"/>
      <c r="X2255" s="9"/>
      <c r="Y2255" s="9"/>
    </row>
    <row r="2256" spans="2:25" s="1" customFormat="1">
      <c r="B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9"/>
      <c r="Q2256" s="9"/>
      <c r="R2256" s="9"/>
      <c r="S2256" s="9"/>
      <c r="T2256" s="9"/>
      <c r="U2256" s="9"/>
      <c r="V2256" s="9"/>
      <c r="W2256" s="9"/>
      <c r="X2256" s="9"/>
      <c r="Y2256" s="9"/>
    </row>
    <row r="2257" spans="2:25" s="1" customFormat="1">
      <c r="B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9"/>
      <c r="Q2257" s="9"/>
      <c r="R2257" s="9"/>
      <c r="S2257" s="9"/>
      <c r="T2257" s="9"/>
      <c r="U2257" s="9"/>
      <c r="V2257" s="9"/>
      <c r="W2257" s="9"/>
      <c r="X2257" s="9"/>
      <c r="Y2257" s="9"/>
    </row>
    <row r="2258" spans="2:25" s="1" customFormat="1">
      <c r="B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9"/>
      <c r="Q2258" s="9"/>
      <c r="R2258" s="9"/>
      <c r="S2258" s="9"/>
      <c r="T2258" s="9"/>
      <c r="U2258" s="9"/>
      <c r="V2258" s="9"/>
      <c r="W2258" s="9"/>
      <c r="X2258" s="9"/>
      <c r="Y2258" s="9"/>
    </row>
    <row r="2259" spans="2:25" s="1" customFormat="1">
      <c r="B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9"/>
      <c r="Q2259" s="9"/>
      <c r="R2259" s="9"/>
      <c r="S2259" s="9"/>
      <c r="T2259" s="9"/>
      <c r="U2259" s="9"/>
      <c r="V2259" s="9"/>
      <c r="W2259" s="9"/>
      <c r="X2259" s="9"/>
      <c r="Y2259" s="9"/>
    </row>
    <row r="2260" spans="2:25" s="1" customFormat="1">
      <c r="B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9"/>
      <c r="Q2260" s="9"/>
      <c r="R2260" s="9"/>
      <c r="S2260" s="9"/>
      <c r="T2260" s="9"/>
      <c r="U2260" s="9"/>
      <c r="V2260" s="9"/>
      <c r="W2260" s="9"/>
      <c r="X2260" s="9"/>
      <c r="Y2260" s="9"/>
    </row>
    <row r="2261" spans="2:25" s="1" customFormat="1">
      <c r="B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9"/>
      <c r="Q2261" s="9"/>
      <c r="R2261" s="9"/>
      <c r="S2261" s="9"/>
      <c r="T2261" s="9"/>
      <c r="U2261" s="9"/>
      <c r="V2261" s="9"/>
      <c r="W2261" s="9"/>
      <c r="X2261" s="9"/>
      <c r="Y2261" s="9"/>
    </row>
    <row r="2262" spans="2:25" s="1" customFormat="1">
      <c r="B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9"/>
      <c r="Q2262" s="9"/>
      <c r="R2262" s="9"/>
      <c r="S2262" s="9"/>
      <c r="T2262" s="9"/>
      <c r="U2262" s="9"/>
      <c r="V2262" s="9"/>
      <c r="W2262" s="9"/>
      <c r="X2262" s="9"/>
      <c r="Y2262" s="9"/>
    </row>
    <row r="2263" spans="2:25" s="1" customFormat="1">
      <c r="B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9"/>
      <c r="Q2263" s="9"/>
      <c r="R2263" s="9"/>
      <c r="S2263" s="9"/>
      <c r="T2263" s="9"/>
      <c r="U2263" s="9"/>
      <c r="V2263" s="9"/>
      <c r="W2263" s="9"/>
      <c r="X2263" s="9"/>
      <c r="Y2263" s="9"/>
    </row>
    <row r="2264" spans="2:25" s="1" customFormat="1">
      <c r="B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9"/>
      <c r="Q2264" s="9"/>
      <c r="R2264" s="9"/>
      <c r="S2264" s="9"/>
      <c r="T2264" s="9"/>
      <c r="U2264" s="9"/>
      <c r="V2264" s="9"/>
      <c r="W2264" s="9"/>
      <c r="X2264" s="9"/>
      <c r="Y2264" s="9"/>
    </row>
    <row r="2265" spans="2:25" s="1" customFormat="1">
      <c r="B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9"/>
      <c r="Q2265" s="9"/>
      <c r="R2265" s="9"/>
      <c r="S2265" s="9"/>
      <c r="T2265" s="9"/>
      <c r="U2265" s="9"/>
      <c r="V2265" s="9"/>
      <c r="W2265" s="9"/>
      <c r="X2265" s="9"/>
      <c r="Y2265" s="9"/>
    </row>
    <row r="2266" spans="2:25" s="1" customFormat="1">
      <c r="B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9"/>
      <c r="Q2266" s="9"/>
      <c r="R2266" s="9"/>
      <c r="S2266" s="9"/>
      <c r="T2266" s="9"/>
      <c r="U2266" s="9"/>
      <c r="V2266" s="9"/>
      <c r="W2266" s="9"/>
      <c r="X2266" s="9"/>
      <c r="Y2266" s="9"/>
    </row>
    <row r="2267" spans="2:25" s="1" customFormat="1">
      <c r="B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9"/>
      <c r="Q2267" s="9"/>
      <c r="R2267" s="9"/>
      <c r="S2267" s="9"/>
      <c r="T2267" s="9"/>
      <c r="U2267" s="9"/>
      <c r="V2267" s="9"/>
      <c r="W2267" s="9"/>
      <c r="X2267" s="9"/>
      <c r="Y2267" s="9"/>
    </row>
    <row r="2268" spans="2:25" s="1" customFormat="1">
      <c r="B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9"/>
      <c r="Q2268" s="9"/>
      <c r="R2268" s="9"/>
      <c r="S2268" s="9"/>
      <c r="T2268" s="9"/>
      <c r="U2268" s="9"/>
      <c r="V2268" s="9"/>
      <c r="W2268" s="9"/>
      <c r="X2268" s="9"/>
      <c r="Y2268" s="9"/>
    </row>
    <row r="2269" spans="2:25" s="1" customFormat="1">
      <c r="B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9"/>
      <c r="Q2269" s="9"/>
      <c r="R2269" s="9"/>
      <c r="S2269" s="9"/>
      <c r="T2269" s="9"/>
      <c r="U2269" s="9"/>
      <c r="V2269" s="9"/>
      <c r="W2269" s="9"/>
      <c r="X2269" s="9"/>
      <c r="Y2269" s="9"/>
    </row>
    <row r="2270" spans="2:25" s="1" customFormat="1">
      <c r="B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9"/>
      <c r="Q2270" s="9"/>
      <c r="R2270" s="9"/>
      <c r="S2270" s="9"/>
      <c r="T2270" s="9"/>
      <c r="U2270" s="9"/>
      <c r="V2270" s="9"/>
      <c r="W2270" s="9"/>
      <c r="X2270" s="9"/>
      <c r="Y2270" s="9"/>
    </row>
    <row r="2271" spans="2:25" s="1" customFormat="1">
      <c r="B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9"/>
      <c r="Q2271" s="9"/>
      <c r="R2271" s="9"/>
      <c r="S2271" s="9"/>
      <c r="T2271" s="9"/>
      <c r="U2271" s="9"/>
      <c r="V2271" s="9"/>
      <c r="W2271" s="9"/>
      <c r="X2271" s="9"/>
      <c r="Y2271" s="9"/>
    </row>
    <row r="2272" spans="2:25" s="1" customFormat="1">
      <c r="B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9"/>
      <c r="Q2272" s="9"/>
      <c r="R2272" s="9"/>
      <c r="S2272" s="9"/>
      <c r="T2272" s="9"/>
      <c r="U2272" s="9"/>
      <c r="V2272" s="9"/>
      <c r="W2272" s="9"/>
      <c r="X2272" s="9"/>
      <c r="Y2272" s="9"/>
    </row>
    <row r="2273" spans="2:25" s="1" customFormat="1">
      <c r="B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9"/>
      <c r="Q2273" s="9"/>
      <c r="R2273" s="9"/>
      <c r="S2273" s="9"/>
      <c r="T2273" s="9"/>
      <c r="U2273" s="9"/>
      <c r="V2273" s="9"/>
      <c r="W2273" s="9"/>
      <c r="X2273" s="9"/>
      <c r="Y2273" s="9"/>
    </row>
    <row r="2274" spans="2:25" s="1" customFormat="1">
      <c r="B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9"/>
      <c r="Q2274" s="9"/>
      <c r="R2274" s="9"/>
      <c r="S2274" s="9"/>
      <c r="T2274" s="9"/>
      <c r="U2274" s="9"/>
      <c r="V2274" s="9"/>
      <c r="W2274" s="9"/>
      <c r="X2274" s="9"/>
      <c r="Y2274" s="9"/>
    </row>
    <row r="2275" spans="2:25" s="1" customFormat="1">
      <c r="B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9"/>
      <c r="Q2275" s="9"/>
      <c r="R2275" s="9"/>
      <c r="S2275" s="9"/>
      <c r="T2275" s="9"/>
      <c r="U2275" s="9"/>
      <c r="V2275" s="9"/>
      <c r="W2275" s="9"/>
      <c r="X2275" s="9"/>
      <c r="Y2275" s="9"/>
    </row>
    <row r="2276" spans="2:25" s="1" customFormat="1">
      <c r="B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9"/>
      <c r="Q2276" s="9"/>
      <c r="R2276" s="9"/>
      <c r="S2276" s="9"/>
      <c r="T2276" s="9"/>
      <c r="U2276" s="9"/>
      <c r="V2276" s="9"/>
      <c r="W2276" s="9"/>
      <c r="X2276" s="9"/>
      <c r="Y2276" s="9"/>
    </row>
    <row r="2277" spans="2:25" s="1" customFormat="1">
      <c r="B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9"/>
      <c r="Q2277" s="9"/>
      <c r="R2277" s="9"/>
      <c r="S2277" s="9"/>
      <c r="T2277" s="9"/>
      <c r="U2277" s="9"/>
      <c r="V2277" s="9"/>
      <c r="W2277" s="9"/>
      <c r="X2277" s="9"/>
      <c r="Y2277" s="9"/>
    </row>
    <row r="2278" spans="2:25" s="1" customFormat="1">
      <c r="B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9"/>
      <c r="Q2278" s="9"/>
      <c r="R2278" s="9"/>
      <c r="S2278" s="9"/>
      <c r="T2278" s="9"/>
      <c r="U2278" s="9"/>
      <c r="V2278" s="9"/>
      <c r="W2278" s="9"/>
      <c r="X2278" s="9"/>
      <c r="Y2278" s="9"/>
    </row>
    <row r="2279" spans="2:25" s="1" customFormat="1">
      <c r="B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9"/>
      <c r="Q2279" s="9"/>
      <c r="R2279" s="9"/>
      <c r="S2279" s="9"/>
      <c r="T2279" s="9"/>
      <c r="U2279" s="9"/>
      <c r="V2279" s="9"/>
      <c r="W2279" s="9"/>
      <c r="X2279" s="9"/>
      <c r="Y2279" s="9"/>
    </row>
    <row r="2280" spans="2:25" s="1" customFormat="1">
      <c r="B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9"/>
      <c r="Q2280" s="9"/>
      <c r="R2280" s="9"/>
      <c r="S2280" s="9"/>
      <c r="T2280" s="9"/>
      <c r="U2280" s="9"/>
      <c r="V2280" s="9"/>
      <c r="W2280" s="9"/>
      <c r="X2280" s="9"/>
      <c r="Y2280" s="9"/>
    </row>
    <row r="2281" spans="2:25" s="1" customFormat="1">
      <c r="B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9"/>
      <c r="Q2281" s="9"/>
      <c r="R2281" s="9"/>
      <c r="S2281" s="9"/>
      <c r="T2281" s="9"/>
      <c r="U2281" s="9"/>
      <c r="V2281" s="9"/>
      <c r="W2281" s="9"/>
      <c r="X2281" s="9"/>
      <c r="Y2281" s="9"/>
    </row>
    <row r="2282" spans="2:25" s="1" customFormat="1">
      <c r="B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9"/>
      <c r="Q2282" s="9"/>
      <c r="R2282" s="9"/>
      <c r="S2282" s="9"/>
      <c r="T2282" s="9"/>
      <c r="U2282" s="9"/>
      <c r="V2282" s="9"/>
      <c r="W2282" s="9"/>
      <c r="X2282" s="9"/>
      <c r="Y2282" s="9"/>
    </row>
    <row r="2283" spans="2:25" s="1" customFormat="1">
      <c r="B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9"/>
      <c r="Q2283" s="9"/>
      <c r="R2283" s="9"/>
      <c r="S2283" s="9"/>
      <c r="T2283" s="9"/>
      <c r="U2283" s="9"/>
      <c r="V2283" s="9"/>
      <c r="W2283" s="9"/>
      <c r="X2283" s="9"/>
      <c r="Y2283" s="9"/>
    </row>
    <row r="2284" spans="2:25" s="1" customFormat="1">
      <c r="B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9"/>
      <c r="Q2284" s="9"/>
      <c r="R2284" s="9"/>
      <c r="S2284" s="9"/>
      <c r="T2284" s="9"/>
      <c r="U2284" s="9"/>
      <c r="V2284" s="9"/>
      <c r="W2284" s="9"/>
      <c r="X2284" s="9"/>
      <c r="Y2284" s="9"/>
    </row>
    <row r="2285" spans="2:25" s="1" customFormat="1">
      <c r="B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9"/>
      <c r="Q2285" s="9"/>
      <c r="R2285" s="9"/>
      <c r="S2285" s="9"/>
      <c r="T2285" s="9"/>
      <c r="U2285" s="9"/>
      <c r="V2285" s="9"/>
      <c r="W2285" s="9"/>
      <c r="X2285" s="9"/>
      <c r="Y2285" s="9"/>
    </row>
    <row r="2286" spans="2:25" s="1" customFormat="1">
      <c r="B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9"/>
      <c r="Q2286" s="9"/>
      <c r="R2286" s="9"/>
      <c r="S2286" s="9"/>
      <c r="T2286" s="9"/>
      <c r="U2286" s="9"/>
      <c r="V2286" s="9"/>
      <c r="W2286" s="9"/>
      <c r="X2286" s="9"/>
      <c r="Y2286" s="9"/>
    </row>
    <row r="2287" spans="2:25" s="1" customFormat="1">
      <c r="B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9"/>
      <c r="Q2287" s="9"/>
      <c r="R2287" s="9"/>
      <c r="S2287" s="9"/>
      <c r="T2287" s="9"/>
      <c r="U2287" s="9"/>
      <c r="V2287" s="9"/>
      <c r="W2287" s="9"/>
      <c r="X2287" s="9"/>
      <c r="Y2287" s="9"/>
    </row>
    <row r="2288" spans="2:25" s="1" customFormat="1">
      <c r="B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9"/>
      <c r="Q2288" s="9"/>
      <c r="R2288" s="9"/>
      <c r="S2288" s="9"/>
      <c r="T2288" s="9"/>
      <c r="U2288" s="9"/>
      <c r="V2288" s="9"/>
      <c r="W2288" s="9"/>
      <c r="X2288" s="9"/>
      <c r="Y2288" s="9"/>
    </row>
    <row r="2289" spans="2:25" s="1" customFormat="1">
      <c r="B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9"/>
      <c r="Q2289" s="9"/>
      <c r="R2289" s="9"/>
      <c r="S2289" s="9"/>
      <c r="T2289" s="9"/>
      <c r="U2289" s="9"/>
      <c r="V2289" s="9"/>
      <c r="W2289" s="9"/>
      <c r="X2289" s="9"/>
      <c r="Y2289" s="9"/>
    </row>
    <row r="2290" spans="2:25" s="1" customFormat="1">
      <c r="B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9"/>
      <c r="Q2290" s="9"/>
      <c r="R2290" s="9"/>
      <c r="S2290" s="9"/>
      <c r="T2290" s="9"/>
      <c r="U2290" s="9"/>
      <c r="V2290" s="9"/>
      <c r="W2290" s="9"/>
      <c r="X2290" s="9"/>
      <c r="Y2290" s="9"/>
    </row>
    <row r="2291" spans="2:25" s="1" customFormat="1">
      <c r="B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9"/>
      <c r="Q2291" s="9"/>
      <c r="R2291" s="9"/>
      <c r="S2291" s="9"/>
      <c r="T2291" s="9"/>
      <c r="U2291" s="9"/>
      <c r="V2291" s="9"/>
      <c r="W2291" s="9"/>
      <c r="X2291" s="9"/>
      <c r="Y2291" s="9"/>
    </row>
    <row r="2292" spans="2:25" s="1" customFormat="1">
      <c r="B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9"/>
      <c r="Q2292" s="9"/>
      <c r="R2292" s="9"/>
      <c r="S2292" s="9"/>
      <c r="T2292" s="9"/>
      <c r="U2292" s="9"/>
      <c r="V2292" s="9"/>
      <c r="W2292" s="9"/>
      <c r="X2292" s="9"/>
      <c r="Y2292" s="9"/>
    </row>
    <row r="2293" spans="2:25" s="1" customFormat="1">
      <c r="B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9"/>
      <c r="Q2293" s="9"/>
      <c r="R2293" s="9"/>
      <c r="S2293" s="9"/>
      <c r="T2293" s="9"/>
      <c r="U2293" s="9"/>
      <c r="V2293" s="9"/>
      <c r="W2293" s="9"/>
      <c r="X2293" s="9"/>
      <c r="Y2293" s="9"/>
    </row>
    <row r="2294" spans="2:25" s="1" customFormat="1">
      <c r="B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9"/>
      <c r="Q2294" s="9"/>
      <c r="R2294" s="9"/>
      <c r="S2294" s="9"/>
      <c r="T2294" s="9"/>
      <c r="U2294" s="9"/>
      <c r="V2294" s="9"/>
      <c r="W2294" s="9"/>
      <c r="X2294" s="9"/>
      <c r="Y2294" s="9"/>
    </row>
    <row r="2295" spans="2:25" s="1" customFormat="1">
      <c r="B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9"/>
      <c r="Q2295" s="9"/>
      <c r="R2295" s="9"/>
      <c r="S2295" s="9"/>
      <c r="T2295" s="9"/>
      <c r="U2295" s="9"/>
      <c r="V2295" s="9"/>
      <c r="W2295" s="9"/>
      <c r="X2295" s="9"/>
      <c r="Y2295" s="9"/>
    </row>
    <row r="2296" spans="2:25" s="1" customFormat="1">
      <c r="B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9"/>
      <c r="Q2296" s="9"/>
      <c r="R2296" s="9"/>
      <c r="S2296" s="9"/>
      <c r="T2296" s="9"/>
      <c r="U2296" s="9"/>
      <c r="V2296" s="9"/>
      <c r="W2296" s="9"/>
      <c r="X2296" s="9"/>
      <c r="Y2296" s="9"/>
    </row>
    <row r="2297" spans="2:25" s="1" customFormat="1">
      <c r="B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9"/>
      <c r="Q2297" s="9"/>
      <c r="R2297" s="9"/>
      <c r="S2297" s="9"/>
      <c r="T2297" s="9"/>
      <c r="U2297" s="9"/>
      <c r="V2297" s="9"/>
      <c r="W2297" s="9"/>
      <c r="X2297" s="9"/>
      <c r="Y2297" s="9"/>
    </row>
    <row r="2298" spans="2:25" s="1" customFormat="1">
      <c r="B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9"/>
      <c r="Q2298" s="9"/>
      <c r="R2298" s="9"/>
      <c r="S2298" s="9"/>
      <c r="T2298" s="9"/>
      <c r="U2298" s="9"/>
      <c r="V2298" s="9"/>
      <c r="W2298" s="9"/>
      <c r="X2298" s="9"/>
      <c r="Y2298" s="9"/>
    </row>
    <row r="2299" spans="2:25" s="1" customFormat="1">
      <c r="B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9"/>
      <c r="Q2299" s="9"/>
      <c r="R2299" s="9"/>
      <c r="S2299" s="9"/>
      <c r="T2299" s="9"/>
      <c r="U2299" s="9"/>
      <c r="V2299" s="9"/>
      <c r="W2299" s="9"/>
      <c r="X2299" s="9"/>
      <c r="Y2299" s="9"/>
    </row>
    <row r="2300" spans="2:25" s="1" customFormat="1">
      <c r="B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9"/>
      <c r="Q2300" s="9"/>
      <c r="R2300" s="9"/>
      <c r="S2300" s="9"/>
      <c r="T2300" s="9"/>
      <c r="U2300" s="9"/>
      <c r="V2300" s="9"/>
      <c r="W2300" s="9"/>
      <c r="X2300" s="9"/>
      <c r="Y2300" s="9"/>
    </row>
    <row r="2301" spans="2:25" s="1" customFormat="1">
      <c r="B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9"/>
      <c r="Q2301" s="9"/>
      <c r="R2301" s="9"/>
      <c r="S2301" s="9"/>
      <c r="T2301" s="9"/>
      <c r="U2301" s="9"/>
      <c r="V2301" s="9"/>
      <c r="W2301" s="9"/>
      <c r="X2301" s="9"/>
      <c r="Y2301" s="9"/>
    </row>
    <row r="2302" spans="2:25" s="1" customFormat="1">
      <c r="B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9"/>
      <c r="Q2302" s="9"/>
      <c r="R2302" s="9"/>
      <c r="S2302" s="9"/>
      <c r="T2302" s="9"/>
      <c r="U2302" s="9"/>
      <c r="V2302" s="9"/>
      <c r="W2302" s="9"/>
      <c r="X2302" s="9"/>
      <c r="Y2302" s="9"/>
    </row>
    <row r="2303" spans="2:25" s="1" customFormat="1">
      <c r="B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9"/>
      <c r="Q2303" s="9"/>
      <c r="R2303" s="9"/>
      <c r="S2303" s="9"/>
      <c r="T2303" s="9"/>
      <c r="U2303" s="9"/>
      <c r="V2303" s="9"/>
      <c r="W2303" s="9"/>
      <c r="X2303" s="9"/>
      <c r="Y2303" s="9"/>
    </row>
    <row r="2304" spans="2:25" s="1" customFormat="1">
      <c r="B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9"/>
      <c r="Q2304" s="9"/>
      <c r="R2304" s="9"/>
      <c r="S2304" s="9"/>
      <c r="T2304" s="9"/>
      <c r="U2304" s="9"/>
      <c r="V2304" s="9"/>
      <c r="W2304" s="9"/>
      <c r="X2304" s="9"/>
      <c r="Y2304" s="9"/>
    </row>
    <row r="2305" spans="2:25" s="1" customFormat="1">
      <c r="B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9"/>
      <c r="Q2305" s="9"/>
      <c r="R2305" s="9"/>
      <c r="S2305" s="9"/>
      <c r="T2305" s="9"/>
      <c r="U2305" s="9"/>
      <c r="V2305" s="9"/>
      <c r="W2305" s="9"/>
      <c r="X2305" s="9"/>
      <c r="Y2305" s="9"/>
    </row>
    <row r="2306" spans="2:25" s="1" customFormat="1">
      <c r="B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9"/>
      <c r="Q2306" s="9"/>
      <c r="R2306" s="9"/>
      <c r="S2306" s="9"/>
      <c r="T2306" s="9"/>
      <c r="U2306" s="9"/>
      <c r="V2306" s="9"/>
      <c r="W2306" s="9"/>
      <c r="X2306" s="9"/>
      <c r="Y2306" s="9"/>
    </row>
    <row r="2307" spans="2:25" s="1" customFormat="1">
      <c r="B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9"/>
      <c r="Q2307" s="9"/>
      <c r="R2307" s="9"/>
      <c r="S2307" s="9"/>
      <c r="T2307" s="9"/>
      <c r="U2307" s="9"/>
      <c r="V2307" s="9"/>
      <c r="W2307" s="9"/>
      <c r="X2307" s="9"/>
      <c r="Y2307" s="9"/>
    </row>
    <row r="2308" spans="2:25" s="1" customFormat="1">
      <c r="B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9"/>
      <c r="Q2308" s="9"/>
      <c r="R2308" s="9"/>
      <c r="S2308" s="9"/>
      <c r="T2308" s="9"/>
      <c r="U2308" s="9"/>
      <c r="V2308" s="9"/>
      <c r="W2308" s="9"/>
      <c r="X2308" s="9"/>
      <c r="Y2308" s="9"/>
    </row>
    <row r="2309" spans="2:25" s="1" customFormat="1">
      <c r="B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9"/>
      <c r="Q2309" s="9"/>
      <c r="R2309" s="9"/>
      <c r="S2309" s="9"/>
      <c r="T2309" s="9"/>
      <c r="U2309" s="9"/>
      <c r="V2309" s="9"/>
      <c r="W2309" s="9"/>
      <c r="X2309" s="9"/>
      <c r="Y2309" s="9"/>
    </row>
    <row r="2310" spans="2:25" s="1" customFormat="1">
      <c r="B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9"/>
      <c r="Q2310" s="9"/>
      <c r="R2310" s="9"/>
      <c r="S2310" s="9"/>
      <c r="T2310" s="9"/>
      <c r="U2310" s="9"/>
      <c r="V2310" s="9"/>
      <c r="W2310" s="9"/>
      <c r="X2310" s="9"/>
      <c r="Y2310" s="9"/>
    </row>
    <row r="2311" spans="2:25" s="1" customFormat="1">
      <c r="B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9"/>
      <c r="Q2311" s="9"/>
      <c r="R2311" s="9"/>
      <c r="S2311" s="9"/>
      <c r="T2311" s="9"/>
      <c r="U2311" s="9"/>
      <c r="V2311" s="9"/>
      <c r="W2311" s="9"/>
      <c r="X2311" s="9"/>
      <c r="Y2311" s="9"/>
    </row>
    <row r="2312" spans="2:25" s="1" customFormat="1">
      <c r="B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9"/>
      <c r="Q2312" s="9"/>
      <c r="R2312" s="9"/>
      <c r="S2312" s="9"/>
      <c r="T2312" s="9"/>
      <c r="U2312" s="9"/>
      <c r="V2312" s="9"/>
      <c r="W2312" s="9"/>
      <c r="X2312" s="9"/>
      <c r="Y2312" s="9"/>
    </row>
    <row r="2313" spans="2:25" s="1" customFormat="1">
      <c r="B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9"/>
      <c r="Q2313" s="9"/>
      <c r="R2313" s="9"/>
      <c r="S2313" s="9"/>
      <c r="T2313" s="9"/>
      <c r="U2313" s="9"/>
      <c r="V2313" s="9"/>
      <c r="W2313" s="9"/>
      <c r="X2313" s="9"/>
      <c r="Y2313" s="9"/>
    </row>
    <row r="2314" spans="2:25" s="1" customFormat="1">
      <c r="B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9"/>
      <c r="Q2314" s="9"/>
      <c r="R2314" s="9"/>
      <c r="S2314" s="9"/>
      <c r="T2314" s="9"/>
      <c r="U2314" s="9"/>
      <c r="V2314" s="9"/>
      <c r="W2314" s="9"/>
      <c r="X2314" s="9"/>
      <c r="Y2314" s="9"/>
    </row>
    <row r="2315" spans="2:25" s="1" customFormat="1">
      <c r="B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9"/>
      <c r="Q2315" s="9"/>
      <c r="R2315" s="9"/>
      <c r="S2315" s="9"/>
      <c r="T2315" s="9"/>
      <c r="U2315" s="9"/>
      <c r="V2315" s="9"/>
      <c r="W2315" s="9"/>
      <c r="X2315" s="9"/>
      <c r="Y2315" s="9"/>
    </row>
    <row r="2316" spans="2:25" s="1" customFormat="1">
      <c r="B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9"/>
      <c r="Q2316" s="9"/>
      <c r="R2316" s="9"/>
      <c r="S2316" s="9"/>
      <c r="T2316" s="9"/>
      <c r="U2316" s="9"/>
      <c r="V2316" s="9"/>
      <c r="W2316" s="9"/>
      <c r="X2316" s="9"/>
      <c r="Y2316" s="9"/>
    </row>
    <row r="2317" spans="2:25" s="1" customFormat="1">
      <c r="B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9"/>
      <c r="Q2317" s="9"/>
      <c r="R2317" s="9"/>
      <c r="S2317" s="9"/>
      <c r="T2317" s="9"/>
      <c r="U2317" s="9"/>
      <c r="V2317" s="9"/>
      <c r="W2317" s="9"/>
      <c r="X2317" s="9"/>
      <c r="Y2317" s="9"/>
    </row>
    <row r="2318" spans="2:25" s="1" customFormat="1">
      <c r="B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9"/>
      <c r="Q2318" s="9"/>
      <c r="R2318" s="9"/>
      <c r="S2318" s="9"/>
      <c r="T2318" s="9"/>
      <c r="U2318" s="9"/>
      <c r="V2318" s="9"/>
      <c r="W2318" s="9"/>
      <c r="X2318" s="9"/>
      <c r="Y2318" s="9"/>
    </row>
    <row r="2319" spans="2:25" s="1" customFormat="1">
      <c r="B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9"/>
      <c r="Q2319" s="9"/>
      <c r="R2319" s="9"/>
      <c r="S2319" s="9"/>
      <c r="T2319" s="9"/>
      <c r="U2319" s="9"/>
      <c r="V2319" s="9"/>
      <c r="W2319" s="9"/>
      <c r="X2319" s="9"/>
      <c r="Y2319" s="9"/>
    </row>
    <row r="2320" spans="2:25" s="1" customFormat="1">
      <c r="B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9"/>
      <c r="Q2320" s="9"/>
      <c r="R2320" s="9"/>
      <c r="S2320" s="9"/>
      <c r="T2320" s="9"/>
      <c r="U2320" s="9"/>
      <c r="V2320" s="9"/>
      <c r="W2320" s="9"/>
      <c r="X2320" s="9"/>
      <c r="Y2320" s="9"/>
    </row>
    <row r="2321" spans="2:25" s="1" customFormat="1">
      <c r="B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9"/>
      <c r="Q2321" s="9"/>
      <c r="R2321" s="9"/>
      <c r="S2321" s="9"/>
      <c r="T2321" s="9"/>
      <c r="U2321" s="9"/>
      <c r="V2321" s="9"/>
      <c r="W2321" s="9"/>
      <c r="X2321" s="9"/>
      <c r="Y2321" s="9"/>
    </row>
    <row r="2322" spans="2:25" s="1" customFormat="1">
      <c r="B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9"/>
      <c r="Q2322" s="9"/>
      <c r="R2322" s="9"/>
      <c r="S2322" s="9"/>
      <c r="T2322" s="9"/>
      <c r="U2322" s="9"/>
      <c r="V2322" s="9"/>
      <c r="W2322" s="9"/>
      <c r="X2322" s="9"/>
      <c r="Y2322" s="9"/>
    </row>
    <row r="2323" spans="2:25" s="1" customFormat="1">
      <c r="B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9"/>
      <c r="Q2323" s="9"/>
      <c r="R2323" s="9"/>
      <c r="S2323" s="9"/>
      <c r="T2323" s="9"/>
      <c r="U2323" s="9"/>
      <c r="V2323" s="9"/>
      <c r="W2323" s="9"/>
      <c r="X2323" s="9"/>
      <c r="Y2323" s="9"/>
    </row>
    <row r="2324" spans="2:25" s="1" customFormat="1">
      <c r="B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9"/>
      <c r="Q2324" s="9"/>
      <c r="R2324" s="9"/>
      <c r="S2324" s="9"/>
      <c r="T2324" s="9"/>
      <c r="U2324" s="9"/>
      <c r="V2324" s="9"/>
      <c r="W2324" s="9"/>
      <c r="X2324" s="9"/>
      <c r="Y2324" s="9"/>
    </row>
    <row r="2325" spans="2:25" s="1" customFormat="1">
      <c r="B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9"/>
      <c r="Q2325" s="9"/>
      <c r="R2325" s="9"/>
      <c r="S2325" s="9"/>
      <c r="T2325" s="9"/>
      <c r="U2325" s="9"/>
      <c r="V2325" s="9"/>
      <c r="W2325" s="9"/>
      <c r="X2325" s="9"/>
      <c r="Y2325" s="9"/>
    </row>
    <row r="2326" spans="2:25" s="1" customFormat="1">
      <c r="B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9"/>
      <c r="Q2326" s="9"/>
      <c r="R2326" s="9"/>
      <c r="S2326" s="9"/>
      <c r="T2326" s="9"/>
      <c r="U2326" s="9"/>
      <c r="V2326" s="9"/>
      <c r="W2326" s="9"/>
      <c r="X2326" s="9"/>
      <c r="Y2326" s="9"/>
    </row>
    <row r="2327" spans="2:25" s="1" customFormat="1">
      <c r="B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9"/>
      <c r="Q2327" s="9"/>
      <c r="R2327" s="9"/>
      <c r="S2327" s="9"/>
      <c r="T2327" s="9"/>
      <c r="U2327" s="9"/>
      <c r="V2327" s="9"/>
      <c r="W2327" s="9"/>
      <c r="X2327" s="9"/>
      <c r="Y2327" s="9"/>
    </row>
    <row r="2328" spans="2:25" s="1" customFormat="1">
      <c r="B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9"/>
      <c r="Q2328" s="9"/>
      <c r="R2328" s="9"/>
      <c r="S2328" s="9"/>
      <c r="T2328" s="9"/>
      <c r="U2328" s="9"/>
      <c r="V2328" s="9"/>
      <c r="W2328" s="9"/>
      <c r="X2328" s="9"/>
      <c r="Y2328" s="9"/>
    </row>
    <row r="2329" spans="2:25" s="1" customFormat="1">
      <c r="B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9"/>
      <c r="Q2329" s="9"/>
      <c r="R2329" s="9"/>
      <c r="S2329" s="9"/>
      <c r="T2329" s="9"/>
      <c r="U2329" s="9"/>
      <c r="V2329" s="9"/>
      <c r="W2329" s="9"/>
      <c r="X2329" s="9"/>
      <c r="Y2329" s="9"/>
    </row>
    <row r="2330" spans="2:25" s="1" customFormat="1">
      <c r="B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9"/>
      <c r="Q2330" s="9"/>
      <c r="R2330" s="9"/>
      <c r="S2330" s="9"/>
      <c r="T2330" s="9"/>
      <c r="U2330" s="9"/>
      <c r="V2330" s="9"/>
      <c r="W2330" s="9"/>
      <c r="X2330" s="9"/>
      <c r="Y2330" s="9"/>
    </row>
    <row r="2331" spans="2:25" s="1" customFormat="1">
      <c r="B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9"/>
      <c r="Q2331" s="9"/>
      <c r="R2331" s="9"/>
      <c r="S2331" s="9"/>
      <c r="T2331" s="9"/>
      <c r="U2331" s="9"/>
      <c r="V2331" s="9"/>
      <c r="W2331" s="9"/>
      <c r="X2331" s="9"/>
      <c r="Y2331" s="9"/>
    </row>
    <row r="2332" spans="2:25" s="1" customFormat="1">
      <c r="B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9"/>
      <c r="Q2332" s="9"/>
      <c r="R2332" s="9"/>
      <c r="S2332" s="9"/>
      <c r="T2332" s="9"/>
      <c r="U2332" s="9"/>
      <c r="V2332" s="9"/>
      <c r="W2332" s="9"/>
      <c r="X2332" s="9"/>
      <c r="Y2332" s="9"/>
    </row>
    <row r="2333" spans="2:25" s="1" customFormat="1">
      <c r="B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9"/>
      <c r="Q2333" s="9"/>
      <c r="R2333" s="9"/>
      <c r="S2333" s="9"/>
      <c r="T2333" s="9"/>
      <c r="U2333" s="9"/>
      <c r="V2333" s="9"/>
      <c r="W2333" s="9"/>
      <c r="X2333" s="9"/>
      <c r="Y2333" s="9"/>
    </row>
    <row r="2334" spans="2:25" s="1" customFormat="1">
      <c r="B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9"/>
      <c r="Q2334" s="9"/>
      <c r="R2334" s="9"/>
      <c r="S2334" s="9"/>
      <c r="T2334" s="9"/>
      <c r="U2334" s="9"/>
      <c r="V2334" s="9"/>
      <c r="W2334" s="9"/>
      <c r="X2334" s="9"/>
      <c r="Y2334" s="9"/>
    </row>
    <row r="2335" spans="2:25" s="1" customFormat="1">
      <c r="B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9"/>
      <c r="Q2335" s="9"/>
      <c r="R2335" s="9"/>
      <c r="S2335" s="9"/>
      <c r="T2335" s="9"/>
      <c r="U2335" s="9"/>
      <c r="V2335" s="9"/>
      <c r="W2335" s="9"/>
      <c r="X2335" s="9"/>
      <c r="Y2335" s="9"/>
    </row>
    <row r="2336" spans="2:25" s="1" customFormat="1">
      <c r="B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9"/>
      <c r="Q2336" s="9"/>
      <c r="R2336" s="9"/>
      <c r="S2336" s="9"/>
      <c r="T2336" s="9"/>
      <c r="U2336" s="9"/>
      <c r="V2336" s="9"/>
      <c r="W2336" s="9"/>
      <c r="X2336" s="9"/>
      <c r="Y2336" s="9"/>
    </row>
    <row r="2337" spans="2:25" s="1" customFormat="1">
      <c r="B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9"/>
      <c r="Q2337" s="9"/>
      <c r="R2337" s="9"/>
      <c r="S2337" s="9"/>
      <c r="T2337" s="9"/>
      <c r="U2337" s="9"/>
      <c r="V2337" s="9"/>
      <c r="W2337" s="9"/>
      <c r="X2337" s="9"/>
      <c r="Y2337" s="9"/>
    </row>
    <row r="2338" spans="2:25" s="1" customFormat="1">
      <c r="B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9"/>
      <c r="Q2338" s="9"/>
      <c r="R2338" s="9"/>
      <c r="S2338" s="9"/>
      <c r="T2338" s="9"/>
      <c r="U2338" s="9"/>
      <c r="V2338" s="9"/>
      <c r="W2338" s="9"/>
      <c r="X2338" s="9"/>
      <c r="Y2338" s="9"/>
    </row>
    <row r="2339" spans="2:25" s="1" customFormat="1">
      <c r="B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9"/>
      <c r="Q2339" s="9"/>
      <c r="R2339" s="9"/>
      <c r="S2339" s="9"/>
      <c r="T2339" s="9"/>
      <c r="U2339" s="9"/>
      <c r="V2339" s="9"/>
      <c r="W2339" s="9"/>
      <c r="X2339" s="9"/>
      <c r="Y2339" s="9"/>
    </row>
    <row r="2340" spans="2:25" s="1" customFormat="1">
      <c r="B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9"/>
      <c r="Q2340" s="9"/>
      <c r="R2340" s="9"/>
      <c r="S2340" s="9"/>
      <c r="T2340" s="9"/>
      <c r="U2340" s="9"/>
      <c r="V2340" s="9"/>
      <c r="W2340" s="9"/>
      <c r="X2340" s="9"/>
      <c r="Y2340" s="9"/>
    </row>
    <row r="2341" spans="2:25" s="1" customFormat="1">
      <c r="B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9"/>
      <c r="Q2341" s="9"/>
      <c r="R2341" s="9"/>
      <c r="S2341" s="9"/>
      <c r="T2341" s="9"/>
      <c r="U2341" s="9"/>
      <c r="V2341" s="9"/>
      <c r="W2341" s="9"/>
      <c r="X2341" s="9"/>
      <c r="Y2341" s="9"/>
    </row>
    <row r="2342" spans="2:25" s="1" customFormat="1">
      <c r="B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9"/>
      <c r="Q2342" s="9"/>
      <c r="R2342" s="9"/>
      <c r="S2342" s="9"/>
      <c r="T2342" s="9"/>
      <c r="U2342" s="9"/>
      <c r="V2342" s="9"/>
      <c r="W2342" s="9"/>
      <c r="X2342" s="9"/>
      <c r="Y2342" s="9"/>
    </row>
    <row r="2343" spans="2:25" s="1" customFormat="1">
      <c r="B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9"/>
      <c r="Q2343" s="9"/>
      <c r="R2343" s="9"/>
      <c r="S2343" s="9"/>
      <c r="T2343" s="9"/>
      <c r="U2343" s="9"/>
      <c r="V2343" s="9"/>
      <c r="W2343" s="9"/>
      <c r="X2343" s="9"/>
      <c r="Y2343" s="9"/>
    </row>
    <row r="2344" spans="2:25" s="1" customFormat="1">
      <c r="B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9"/>
      <c r="Q2344" s="9"/>
      <c r="R2344" s="9"/>
      <c r="S2344" s="9"/>
      <c r="T2344" s="9"/>
      <c r="U2344" s="9"/>
      <c r="V2344" s="9"/>
      <c r="W2344" s="9"/>
      <c r="X2344" s="9"/>
      <c r="Y2344" s="9"/>
    </row>
    <row r="2345" spans="2:25" s="1" customFormat="1">
      <c r="B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9"/>
      <c r="Q2345" s="9"/>
      <c r="R2345" s="9"/>
      <c r="S2345" s="9"/>
      <c r="T2345" s="9"/>
      <c r="U2345" s="9"/>
      <c r="V2345" s="9"/>
      <c r="W2345" s="9"/>
      <c r="X2345" s="9"/>
      <c r="Y2345" s="9"/>
    </row>
    <row r="2346" spans="2:25" s="1" customFormat="1">
      <c r="B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9"/>
      <c r="Q2346" s="9"/>
      <c r="R2346" s="9"/>
      <c r="S2346" s="9"/>
      <c r="T2346" s="9"/>
      <c r="U2346" s="9"/>
      <c r="V2346" s="9"/>
      <c r="W2346" s="9"/>
      <c r="X2346" s="9"/>
      <c r="Y2346" s="9"/>
    </row>
    <row r="2347" spans="2:25" s="1" customFormat="1">
      <c r="B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9"/>
      <c r="Q2347" s="9"/>
      <c r="R2347" s="9"/>
      <c r="S2347" s="9"/>
      <c r="T2347" s="9"/>
      <c r="U2347" s="9"/>
      <c r="V2347" s="9"/>
      <c r="W2347" s="9"/>
      <c r="X2347" s="9"/>
      <c r="Y2347" s="9"/>
    </row>
    <row r="2348" spans="2:25" s="1" customFormat="1">
      <c r="B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9"/>
      <c r="Q2348" s="9"/>
      <c r="R2348" s="9"/>
      <c r="S2348" s="9"/>
      <c r="T2348" s="9"/>
      <c r="U2348" s="9"/>
      <c r="V2348" s="9"/>
      <c r="W2348" s="9"/>
      <c r="X2348" s="9"/>
      <c r="Y2348" s="9"/>
    </row>
    <row r="2349" spans="2:25" s="1" customFormat="1">
      <c r="B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9"/>
      <c r="Q2349" s="9"/>
      <c r="R2349" s="9"/>
      <c r="S2349" s="9"/>
      <c r="T2349" s="9"/>
      <c r="U2349" s="9"/>
      <c r="V2349" s="9"/>
      <c r="W2349" s="9"/>
      <c r="X2349" s="9"/>
      <c r="Y2349" s="9"/>
    </row>
    <row r="2350" spans="2:25" s="1" customFormat="1">
      <c r="B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9"/>
      <c r="Q2350" s="9"/>
      <c r="R2350" s="9"/>
      <c r="S2350" s="9"/>
      <c r="T2350" s="9"/>
      <c r="U2350" s="9"/>
      <c r="V2350" s="9"/>
      <c r="W2350" s="9"/>
      <c r="X2350" s="9"/>
      <c r="Y2350" s="9"/>
    </row>
    <row r="2351" spans="2:25" s="1" customFormat="1">
      <c r="B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9"/>
      <c r="Q2351" s="9"/>
      <c r="R2351" s="9"/>
      <c r="S2351" s="9"/>
      <c r="T2351" s="9"/>
      <c r="U2351" s="9"/>
      <c r="V2351" s="9"/>
      <c r="W2351" s="9"/>
      <c r="X2351" s="9"/>
      <c r="Y2351" s="9"/>
    </row>
    <row r="2352" spans="2:25" s="1" customFormat="1">
      <c r="B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9"/>
      <c r="Q2352" s="9"/>
      <c r="R2352" s="9"/>
      <c r="S2352" s="9"/>
      <c r="T2352" s="9"/>
      <c r="U2352" s="9"/>
      <c r="V2352" s="9"/>
      <c r="W2352" s="9"/>
      <c r="X2352" s="9"/>
      <c r="Y2352" s="9"/>
    </row>
    <row r="2353" spans="2:25" s="1" customFormat="1">
      <c r="B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9"/>
      <c r="Q2353" s="9"/>
      <c r="R2353" s="9"/>
      <c r="S2353" s="9"/>
      <c r="T2353" s="9"/>
      <c r="U2353" s="9"/>
      <c r="V2353" s="9"/>
      <c r="W2353" s="9"/>
      <c r="X2353" s="9"/>
      <c r="Y2353" s="9"/>
    </row>
    <row r="2354" spans="2:25" s="1" customFormat="1">
      <c r="B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9"/>
      <c r="Q2354" s="9"/>
      <c r="R2354" s="9"/>
      <c r="S2354" s="9"/>
      <c r="T2354" s="9"/>
      <c r="U2354" s="9"/>
      <c r="V2354" s="9"/>
      <c r="W2354" s="9"/>
      <c r="X2354" s="9"/>
      <c r="Y2354" s="9"/>
    </row>
    <row r="2355" spans="2:25" s="1" customFormat="1">
      <c r="B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9"/>
      <c r="Q2355" s="9"/>
      <c r="R2355" s="9"/>
      <c r="S2355" s="9"/>
      <c r="T2355" s="9"/>
      <c r="U2355" s="9"/>
      <c r="V2355" s="9"/>
      <c r="W2355" s="9"/>
      <c r="X2355" s="9"/>
      <c r="Y2355" s="9"/>
    </row>
    <row r="2356" spans="2:25" s="1" customFormat="1">
      <c r="B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9"/>
      <c r="Q2356" s="9"/>
      <c r="R2356" s="9"/>
      <c r="S2356" s="9"/>
      <c r="T2356" s="9"/>
      <c r="U2356" s="9"/>
      <c r="V2356" s="9"/>
      <c r="W2356" s="9"/>
      <c r="X2356" s="9"/>
      <c r="Y2356" s="9"/>
    </row>
    <row r="2357" spans="2:25" s="1" customFormat="1">
      <c r="B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9"/>
      <c r="Q2357" s="9"/>
      <c r="R2357" s="9"/>
      <c r="S2357" s="9"/>
      <c r="T2357" s="9"/>
      <c r="U2357" s="9"/>
      <c r="V2357" s="9"/>
      <c r="W2357" s="9"/>
      <c r="X2357" s="9"/>
      <c r="Y2357" s="9"/>
    </row>
    <row r="2358" spans="2:25" s="1" customFormat="1">
      <c r="B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9"/>
      <c r="Q2358" s="9"/>
      <c r="R2358" s="9"/>
      <c r="S2358" s="9"/>
      <c r="T2358" s="9"/>
      <c r="U2358" s="9"/>
      <c r="V2358" s="9"/>
      <c r="W2358" s="9"/>
      <c r="X2358" s="9"/>
      <c r="Y2358" s="9"/>
    </row>
    <row r="2359" spans="2:25" s="1" customFormat="1">
      <c r="B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9"/>
      <c r="Q2359" s="9"/>
      <c r="R2359" s="9"/>
      <c r="S2359" s="9"/>
      <c r="T2359" s="9"/>
      <c r="U2359" s="9"/>
      <c r="V2359" s="9"/>
      <c r="W2359" s="9"/>
      <c r="X2359" s="9"/>
      <c r="Y2359" s="9"/>
    </row>
    <row r="2360" spans="2:25" s="1" customFormat="1">
      <c r="B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9"/>
      <c r="Q2360" s="9"/>
      <c r="R2360" s="9"/>
      <c r="S2360" s="9"/>
      <c r="T2360" s="9"/>
      <c r="U2360" s="9"/>
      <c r="V2360" s="9"/>
      <c r="W2360" s="9"/>
      <c r="X2360" s="9"/>
      <c r="Y2360" s="9"/>
    </row>
    <row r="2361" spans="2:25" s="1" customFormat="1">
      <c r="B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9"/>
      <c r="Q2361" s="9"/>
      <c r="R2361" s="9"/>
      <c r="S2361" s="9"/>
      <c r="T2361" s="9"/>
      <c r="U2361" s="9"/>
      <c r="V2361" s="9"/>
      <c r="W2361" s="9"/>
      <c r="X2361" s="9"/>
      <c r="Y2361" s="9"/>
    </row>
    <row r="2362" spans="2:25" s="1" customFormat="1">
      <c r="B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9"/>
      <c r="Q2362" s="9"/>
      <c r="R2362" s="9"/>
      <c r="S2362" s="9"/>
      <c r="T2362" s="9"/>
      <c r="U2362" s="9"/>
      <c r="V2362" s="9"/>
      <c r="W2362" s="9"/>
      <c r="X2362" s="9"/>
      <c r="Y2362" s="9"/>
    </row>
    <row r="2363" spans="2:25" s="1" customFormat="1">
      <c r="B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9"/>
      <c r="Q2363" s="9"/>
      <c r="R2363" s="9"/>
      <c r="S2363" s="9"/>
      <c r="T2363" s="9"/>
      <c r="U2363" s="9"/>
      <c r="V2363" s="9"/>
      <c r="W2363" s="9"/>
      <c r="X2363" s="9"/>
      <c r="Y2363" s="9"/>
    </row>
    <row r="2364" spans="2:25" s="1" customFormat="1">
      <c r="B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9"/>
      <c r="Q2364" s="9"/>
      <c r="R2364" s="9"/>
      <c r="S2364" s="9"/>
      <c r="T2364" s="9"/>
      <c r="U2364" s="9"/>
      <c r="V2364" s="9"/>
      <c r="W2364" s="9"/>
      <c r="X2364" s="9"/>
      <c r="Y2364" s="9"/>
    </row>
    <row r="2365" spans="2:25" s="1" customFormat="1">
      <c r="B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9"/>
      <c r="Q2365" s="9"/>
      <c r="R2365" s="9"/>
      <c r="S2365" s="9"/>
      <c r="T2365" s="9"/>
      <c r="U2365" s="9"/>
      <c r="V2365" s="9"/>
      <c r="W2365" s="9"/>
      <c r="X2365" s="9"/>
      <c r="Y2365" s="9"/>
    </row>
    <row r="2366" spans="2:25" s="1" customFormat="1">
      <c r="B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9"/>
      <c r="Q2366" s="9"/>
      <c r="R2366" s="9"/>
      <c r="S2366" s="9"/>
      <c r="T2366" s="9"/>
      <c r="U2366" s="9"/>
      <c r="V2366" s="9"/>
      <c r="W2366" s="9"/>
      <c r="X2366" s="9"/>
      <c r="Y2366" s="9"/>
    </row>
    <row r="2367" spans="2:25" s="1" customFormat="1">
      <c r="B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9"/>
      <c r="Q2367" s="9"/>
      <c r="R2367" s="9"/>
      <c r="S2367" s="9"/>
      <c r="T2367" s="9"/>
      <c r="U2367" s="9"/>
      <c r="V2367" s="9"/>
      <c r="W2367" s="9"/>
      <c r="X2367" s="9"/>
      <c r="Y2367" s="9"/>
    </row>
    <row r="2368" spans="2:25" s="1" customFormat="1">
      <c r="B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9"/>
      <c r="Q2368" s="9"/>
      <c r="R2368" s="9"/>
      <c r="S2368" s="9"/>
      <c r="T2368" s="9"/>
      <c r="U2368" s="9"/>
      <c r="V2368" s="9"/>
      <c r="W2368" s="9"/>
      <c r="X2368" s="9"/>
      <c r="Y2368" s="9"/>
    </row>
    <row r="2369" spans="2:25" s="1" customFormat="1">
      <c r="B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9"/>
      <c r="Q2369" s="9"/>
      <c r="R2369" s="9"/>
      <c r="S2369" s="9"/>
      <c r="T2369" s="9"/>
      <c r="U2369" s="9"/>
      <c r="V2369" s="9"/>
      <c r="W2369" s="9"/>
      <c r="X2369" s="9"/>
      <c r="Y2369" s="9"/>
    </row>
    <row r="2370" spans="2:25" s="1" customFormat="1">
      <c r="B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9"/>
      <c r="Q2370" s="9"/>
      <c r="R2370" s="9"/>
      <c r="S2370" s="9"/>
      <c r="T2370" s="9"/>
      <c r="U2370" s="9"/>
      <c r="V2370" s="9"/>
      <c r="W2370" s="9"/>
      <c r="X2370" s="9"/>
      <c r="Y2370" s="9"/>
    </row>
    <row r="2371" spans="2:25" s="1" customFormat="1">
      <c r="B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9"/>
      <c r="Q2371" s="9"/>
      <c r="R2371" s="9"/>
      <c r="S2371" s="9"/>
      <c r="T2371" s="9"/>
      <c r="U2371" s="9"/>
      <c r="V2371" s="9"/>
      <c r="W2371" s="9"/>
      <c r="X2371" s="9"/>
      <c r="Y2371" s="9"/>
    </row>
    <row r="2372" spans="2:25" s="1" customFormat="1">
      <c r="B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9"/>
      <c r="Q2372" s="9"/>
      <c r="R2372" s="9"/>
      <c r="S2372" s="9"/>
      <c r="T2372" s="9"/>
      <c r="U2372" s="9"/>
      <c r="V2372" s="9"/>
      <c r="W2372" s="9"/>
      <c r="X2372" s="9"/>
      <c r="Y2372" s="9"/>
    </row>
    <row r="2373" spans="2:25" s="1" customFormat="1">
      <c r="B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9"/>
      <c r="Q2373" s="9"/>
      <c r="R2373" s="9"/>
      <c r="S2373" s="9"/>
      <c r="T2373" s="9"/>
      <c r="U2373" s="9"/>
      <c r="V2373" s="9"/>
      <c r="W2373" s="9"/>
      <c r="X2373" s="9"/>
      <c r="Y2373" s="9"/>
    </row>
    <row r="2374" spans="2:25" s="1" customFormat="1">
      <c r="B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9"/>
      <c r="Q2374" s="9"/>
      <c r="R2374" s="9"/>
      <c r="S2374" s="9"/>
      <c r="T2374" s="9"/>
      <c r="U2374" s="9"/>
      <c r="V2374" s="9"/>
      <c r="W2374" s="9"/>
      <c r="X2374" s="9"/>
      <c r="Y2374" s="9"/>
    </row>
    <row r="2375" spans="2:25" s="1" customFormat="1">
      <c r="B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9"/>
      <c r="Q2375" s="9"/>
      <c r="R2375" s="9"/>
      <c r="S2375" s="9"/>
      <c r="T2375" s="9"/>
      <c r="U2375" s="9"/>
      <c r="V2375" s="9"/>
      <c r="W2375" s="9"/>
      <c r="X2375" s="9"/>
      <c r="Y2375" s="9"/>
    </row>
    <row r="2376" spans="2:25" s="1" customFormat="1">
      <c r="B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9"/>
      <c r="Q2376" s="9"/>
      <c r="R2376" s="9"/>
      <c r="S2376" s="9"/>
      <c r="T2376" s="9"/>
      <c r="U2376" s="9"/>
      <c r="V2376" s="9"/>
      <c r="W2376" s="9"/>
      <c r="X2376" s="9"/>
      <c r="Y2376" s="9"/>
    </row>
    <row r="2377" spans="2:25" s="1" customFormat="1">
      <c r="B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9"/>
      <c r="Q2377" s="9"/>
      <c r="R2377" s="9"/>
      <c r="S2377" s="9"/>
      <c r="T2377" s="9"/>
      <c r="U2377" s="9"/>
      <c r="V2377" s="9"/>
      <c r="W2377" s="9"/>
      <c r="X2377" s="9"/>
      <c r="Y2377" s="9"/>
    </row>
    <row r="2378" spans="2:25" s="1" customFormat="1">
      <c r="B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9"/>
      <c r="Q2378" s="9"/>
      <c r="R2378" s="9"/>
      <c r="S2378" s="9"/>
      <c r="T2378" s="9"/>
      <c r="U2378" s="9"/>
      <c r="V2378" s="9"/>
      <c r="W2378" s="9"/>
      <c r="X2378" s="9"/>
      <c r="Y2378" s="9"/>
    </row>
    <row r="2379" spans="2:25" s="1" customFormat="1">
      <c r="B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9"/>
      <c r="Q2379" s="9"/>
      <c r="R2379" s="9"/>
      <c r="S2379" s="9"/>
      <c r="T2379" s="9"/>
      <c r="U2379" s="9"/>
      <c r="V2379" s="9"/>
      <c r="W2379" s="9"/>
      <c r="X2379" s="9"/>
      <c r="Y2379" s="9"/>
    </row>
    <row r="2380" spans="2:25" s="1" customFormat="1">
      <c r="B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9"/>
      <c r="Q2380" s="9"/>
      <c r="R2380" s="9"/>
      <c r="S2380" s="9"/>
      <c r="T2380" s="9"/>
      <c r="U2380" s="9"/>
      <c r="V2380" s="9"/>
      <c r="W2380" s="9"/>
      <c r="X2380" s="9"/>
      <c r="Y2380" s="9"/>
    </row>
    <row r="2381" spans="2:25" s="1" customFormat="1">
      <c r="B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9"/>
      <c r="Q2381" s="9"/>
      <c r="R2381" s="9"/>
      <c r="S2381" s="9"/>
      <c r="T2381" s="9"/>
      <c r="U2381" s="9"/>
      <c r="V2381" s="9"/>
      <c r="W2381" s="9"/>
      <c r="X2381" s="9"/>
      <c r="Y2381" s="9"/>
    </row>
    <row r="2382" spans="2:25" s="1" customFormat="1">
      <c r="B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9"/>
      <c r="Q2382" s="9"/>
      <c r="R2382" s="9"/>
      <c r="S2382" s="9"/>
      <c r="T2382" s="9"/>
      <c r="U2382" s="9"/>
      <c r="V2382" s="9"/>
      <c r="W2382" s="9"/>
      <c r="X2382" s="9"/>
      <c r="Y2382" s="9"/>
    </row>
    <row r="2383" spans="2:25" s="1" customFormat="1">
      <c r="B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9"/>
      <c r="Q2383" s="9"/>
      <c r="R2383" s="9"/>
      <c r="S2383" s="9"/>
      <c r="T2383" s="9"/>
      <c r="U2383" s="9"/>
      <c r="V2383" s="9"/>
      <c r="W2383" s="9"/>
      <c r="X2383" s="9"/>
      <c r="Y2383" s="9"/>
    </row>
    <row r="2384" spans="2:25" s="1" customFormat="1">
      <c r="B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9"/>
      <c r="Q2384" s="9"/>
      <c r="R2384" s="9"/>
      <c r="S2384" s="9"/>
      <c r="T2384" s="9"/>
      <c r="U2384" s="9"/>
      <c r="V2384" s="9"/>
      <c r="W2384" s="9"/>
      <c r="X2384" s="9"/>
      <c r="Y2384" s="9"/>
    </row>
    <row r="2385" spans="2:25" s="1" customFormat="1">
      <c r="B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9"/>
      <c r="Q2385" s="9"/>
      <c r="R2385" s="9"/>
      <c r="S2385" s="9"/>
      <c r="T2385" s="9"/>
      <c r="U2385" s="9"/>
      <c r="V2385" s="9"/>
      <c r="W2385" s="9"/>
      <c r="X2385" s="9"/>
      <c r="Y2385" s="9"/>
    </row>
    <row r="2386" spans="2:25" s="1" customFormat="1">
      <c r="B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9"/>
      <c r="Q2386" s="9"/>
      <c r="R2386" s="9"/>
      <c r="S2386" s="9"/>
      <c r="T2386" s="9"/>
      <c r="U2386" s="9"/>
      <c r="V2386" s="9"/>
      <c r="W2386" s="9"/>
      <c r="X2386" s="9"/>
      <c r="Y2386" s="9"/>
    </row>
    <row r="2387" spans="2:25" s="1" customFormat="1">
      <c r="B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9"/>
      <c r="Q2387" s="9"/>
      <c r="R2387" s="9"/>
      <c r="S2387" s="9"/>
      <c r="T2387" s="9"/>
      <c r="U2387" s="9"/>
      <c r="V2387" s="9"/>
      <c r="W2387" s="9"/>
      <c r="X2387" s="9"/>
      <c r="Y2387" s="9"/>
    </row>
    <row r="2388" spans="2:25" s="1" customFormat="1">
      <c r="B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9"/>
      <c r="Q2388" s="9"/>
      <c r="R2388" s="9"/>
      <c r="S2388" s="9"/>
      <c r="T2388" s="9"/>
      <c r="U2388" s="9"/>
      <c r="V2388" s="9"/>
      <c r="W2388" s="9"/>
      <c r="X2388" s="9"/>
      <c r="Y2388" s="9"/>
    </row>
    <row r="2389" spans="2:25" s="1" customFormat="1">
      <c r="B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9"/>
      <c r="Q2389" s="9"/>
      <c r="R2389" s="9"/>
      <c r="S2389" s="9"/>
      <c r="T2389" s="9"/>
      <c r="U2389" s="9"/>
      <c r="V2389" s="9"/>
      <c r="W2389" s="9"/>
      <c r="X2389" s="9"/>
      <c r="Y2389" s="9"/>
    </row>
    <row r="2390" spans="2:25" s="1" customFormat="1">
      <c r="B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9"/>
      <c r="Q2390" s="9"/>
      <c r="R2390" s="9"/>
      <c r="S2390" s="9"/>
      <c r="T2390" s="9"/>
      <c r="U2390" s="9"/>
      <c r="V2390" s="9"/>
      <c r="W2390" s="9"/>
      <c r="X2390" s="9"/>
      <c r="Y2390" s="9"/>
    </row>
    <row r="2391" spans="2:25" s="1" customFormat="1">
      <c r="B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9"/>
      <c r="Q2391" s="9"/>
      <c r="R2391" s="9"/>
      <c r="S2391" s="9"/>
      <c r="T2391" s="9"/>
      <c r="U2391" s="9"/>
      <c r="V2391" s="9"/>
      <c r="W2391" s="9"/>
      <c r="X2391" s="9"/>
      <c r="Y2391" s="9"/>
    </row>
    <row r="2392" spans="2:25" s="1" customFormat="1">
      <c r="B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9"/>
      <c r="Q2392" s="9"/>
      <c r="R2392" s="9"/>
      <c r="S2392" s="9"/>
      <c r="T2392" s="9"/>
      <c r="U2392" s="9"/>
      <c r="V2392" s="9"/>
      <c r="W2392" s="9"/>
      <c r="X2392" s="9"/>
      <c r="Y2392" s="9"/>
    </row>
    <row r="2393" spans="2:25" s="1" customFormat="1">
      <c r="B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9"/>
      <c r="Q2393" s="9"/>
      <c r="R2393" s="9"/>
      <c r="S2393" s="9"/>
      <c r="T2393" s="9"/>
      <c r="U2393" s="9"/>
      <c r="V2393" s="9"/>
      <c r="W2393" s="9"/>
      <c r="X2393" s="9"/>
      <c r="Y2393" s="9"/>
    </row>
    <row r="2394" spans="2:25" s="1" customFormat="1">
      <c r="B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9"/>
      <c r="Q2394" s="9"/>
      <c r="R2394" s="9"/>
      <c r="S2394" s="9"/>
      <c r="T2394" s="9"/>
      <c r="U2394" s="9"/>
      <c r="V2394" s="9"/>
      <c r="W2394" s="9"/>
      <c r="X2394" s="9"/>
      <c r="Y2394" s="9"/>
    </row>
    <row r="2395" spans="2:25" s="1" customFormat="1">
      <c r="B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9"/>
      <c r="Q2395" s="9"/>
      <c r="R2395" s="9"/>
      <c r="S2395" s="9"/>
      <c r="T2395" s="9"/>
      <c r="U2395" s="9"/>
      <c r="V2395" s="9"/>
      <c r="W2395" s="9"/>
      <c r="X2395" s="9"/>
      <c r="Y2395" s="9"/>
    </row>
    <row r="2396" spans="2:25" s="1" customFormat="1">
      <c r="B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9"/>
      <c r="Q2396" s="9"/>
      <c r="R2396" s="9"/>
      <c r="S2396" s="9"/>
      <c r="T2396" s="9"/>
      <c r="U2396" s="9"/>
      <c r="V2396" s="9"/>
      <c r="W2396" s="9"/>
      <c r="X2396" s="9"/>
      <c r="Y2396" s="9"/>
    </row>
    <row r="2397" spans="2:25" s="1" customFormat="1">
      <c r="B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9"/>
      <c r="Q2397" s="9"/>
      <c r="R2397" s="9"/>
      <c r="S2397" s="9"/>
      <c r="T2397" s="9"/>
      <c r="U2397" s="9"/>
      <c r="V2397" s="9"/>
      <c r="W2397" s="9"/>
      <c r="X2397" s="9"/>
      <c r="Y2397" s="9"/>
    </row>
    <row r="2398" spans="2:25" s="1" customFormat="1">
      <c r="B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9"/>
      <c r="Q2398" s="9"/>
      <c r="R2398" s="9"/>
      <c r="S2398" s="9"/>
      <c r="T2398" s="9"/>
      <c r="U2398" s="9"/>
      <c r="V2398" s="9"/>
      <c r="W2398" s="9"/>
      <c r="X2398" s="9"/>
      <c r="Y2398" s="9"/>
    </row>
    <row r="2399" spans="2:25" s="1" customFormat="1">
      <c r="B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9"/>
      <c r="Q2399" s="9"/>
      <c r="R2399" s="9"/>
      <c r="S2399" s="9"/>
      <c r="T2399" s="9"/>
      <c r="U2399" s="9"/>
      <c r="V2399" s="9"/>
      <c r="W2399" s="9"/>
      <c r="X2399" s="9"/>
      <c r="Y2399" s="9"/>
    </row>
    <row r="2400" spans="2:25" s="1" customFormat="1">
      <c r="B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9"/>
      <c r="Q2400" s="9"/>
      <c r="R2400" s="9"/>
      <c r="S2400" s="9"/>
      <c r="T2400" s="9"/>
      <c r="U2400" s="9"/>
      <c r="V2400" s="9"/>
      <c r="W2400" s="9"/>
      <c r="X2400" s="9"/>
      <c r="Y2400" s="9"/>
    </row>
    <row r="2401" spans="2:25" s="1" customFormat="1">
      <c r="B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9"/>
      <c r="Q2401" s="9"/>
      <c r="R2401" s="9"/>
      <c r="S2401" s="9"/>
      <c r="T2401" s="9"/>
      <c r="U2401" s="9"/>
      <c r="V2401" s="9"/>
      <c r="W2401" s="9"/>
      <c r="X2401" s="9"/>
      <c r="Y2401" s="9"/>
    </row>
    <row r="2402" spans="2:25" s="1" customFormat="1">
      <c r="B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9"/>
      <c r="Q2402" s="9"/>
      <c r="R2402" s="9"/>
      <c r="S2402" s="9"/>
      <c r="T2402" s="9"/>
      <c r="U2402" s="9"/>
      <c r="V2402" s="9"/>
      <c r="W2402" s="9"/>
      <c r="X2402" s="9"/>
      <c r="Y2402" s="9"/>
    </row>
    <row r="2403" spans="2:25" s="1" customFormat="1">
      <c r="B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9"/>
      <c r="Q2403" s="9"/>
      <c r="R2403" s="9"/>
      <c r="S2403" s="9"/>
      <c r="T2403" s="9"/>
      <c r="U2403" s="9"/>
      <c r="V2403" s="9"/>
      <c r="W2403" s="9"/>
      <c r="X2403" s="9"/>
      <c r="Y2403" s="9"/>
    </row>
    <row r="2404" spans="2:25" s="1" customFormat="1">
      <c r="B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9"/>
      <c r="Q2404" s="9"/>
      <c r="R2404" s="9"/>
      <c r="S2404" s="9"/>
      <c r="T2404" s="9"/>
      <c r="U2404" s="9"/>
      <c r="V2404" s="9"/>
      <c r="W2404" s="9"/>
      <c r="X2404" s="9"/>
      <c r="Y2404" s="9"/>
    </row>
    <row r="2405" spans="2:25" s="1" customFormat="1">
      <c r="B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9"/>
      <c r="Q2405" s="9"/>
      <c r="R2405" s="9"/>
      <c r="S2405" s="9"/>
      <c r="T2405" s="9"/>
      <c r="U2405" s="9"/>
      <c r="V2405" s="9"/>
      <c r="W2405" s="9"/>
      <c r="X2405" s="9"/>
      <c r="Y2405" s="9"/>
    </row>
    <row r="2406" spans="2:25" s="1" customFormat="1">
      <c r="B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9"/>
      <c r="Q2406" s="9"/>
      <c r="R2406" s="9"/>
      <c r="S2406" s="9"/>
      <c r="T2406" s="9"/>
      <c r="U2406" s="9"/>
      <c r="V2406" s="9"/>
      <c r="W2406" s="9"/>
      <c r="X2406" s="9"/>
      <c r="Y2406" s="9"/>
    </row>
    <row r="2407" spans="2:25" s="1" customFormat="1">
      <c r="B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9"/>
      <c r="Q2407" s="9"/>
      <c r="R2407" s="9"/>
      <c r="S2407" s="9"/>
      <c r="T2407" s="9"/>
      <c r="U2407" s="9"/>
      <c r="V2407" s="9"/>
      <c r="W2407" s="9"/>
      <c r="X2407" s="9"/>
      <c r="Y2407" s="9"/>
    </row>
    <row r="2408" spans="2:25" s="1" customFormat="1">
      <c r="B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9"/>
      <c r="Q2408" s="9"/>
      <c r="R2408" s="9"/>
      <c r="S2408" s="9"/>
      <c r="T2408" s="9"/>
      <c r="U2408" s="9"/>
      <c r="V2408" s="9"/>
      <c r="W2408" s="9"/>
      <c r="X2408" s="9"/>
      <c r="Y2408" s="9"/>
    </row>
    <row r="2409" spans="2:25" s="1" customFormat="1">
      <c r="B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9"/>
      <c r="Q2409" s="9"/>
      <c r="R2409" s="9"/>
      <c r="S2409" s="9"/>
      <c r="T2409" s="9"/>
      <c r="U2409" s="9"/>
      <c r="V2409" s="9"/>
      <c r="W2409" s="9"/>
      <c r="X2409" s="9"/>
      <c r="Y2409" s="9"/>
    </row>
    <row r="2410" spans="2:25" s="1" customFormat="1">
      <c r="B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9"/>
      <c r="Q2410" s="9"/>
      <c r="R2410" s="9"/>
      <c r="S2410" s="9"/>
      <c r="T2410" s="9"/>
      <c r="U2410" s="9"/>
      <c r="V2410" s="9"/>
      <c r="W2410" s="9"/>
      <c r="X2410" s="9"/>
      <c r="Y2410" s="9"/>
    </row>
    <row r="2411" spans="2:25" s="1" customFormat="1">
      <c r="B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9"/>
      <c r="Q2411" s="9"/>
      <c r="R2411" s="9"/>
      <c r="S2411" s="9"/>
      <c r="T2411" s="9"/>
      <c r="U2411" s="9"/>
      <c r="V2411" s="9"/>
      <c r="W2411" s="9"/>
      <c r="X2411" s="9"/>
      <c r="Y2411" s="9"/>
    </row>
    <row r="2412" spans="2:25" s="1" customFormat="1">
      <c r="B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9"/>
      <c r="Q2412" s="9"/>
      <c r="R2412" s="9"/>
      <c r="S2412" s="9"/>
      <c r="T2412" s="9"/>
      <c r="U2412" s="9"/>
      <c r="V2412" s="9"/>
      <c r="W2412" s="9"/>
      <c r="X2412" s="9"/>
      <c r="Y2412" s="9"/>
    </row>
    <row r="2413" spans="2:25" s="1" customFormat="1">
      <c r="B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9"/>
      <c r="Q2413" s="9"/>
      <c r="R2413" s="9"/>
      <c r="S2413" s="9"/>
      <c r="T2413" s="9"/>
      <c r="U2413" s="9"/>
      <c r="V2413" s="9"/>
      <c r="W2413" s="9"/>
      <c r="X2413" s="9"/>
      <c r="Y2413" s="9"/>
    </row>
    <row r="2414" spans="2:25" s="1" customFormat="1">
      <c r="B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9"/>
      <c r="Q2414" s="9"/>
      <c r="R2414" s="9"/>
      <c r="S2414" s="9"/>
      <c r="T2414" s="9"/>
      <c r="U2414" s="9"/>
      <c r="V2414" s="9"/>
      <c r="W2414" s="9"/>
      <c r="X2414" s="9"/>
      <c r="Y2414" s="9"/>
    </row>
    <row r="2415" spans="2:25" s="1" customFormat="1">
      <c r="B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9"/>
      <c r="Q2415" s="9"/>
      <c r="R2415" s="9"/>
      <c r="S2415" s="9"/>
      <c r="T2415" s="9"/>
      <c r="U2415" s="9"/>
      <c r="V2415" s="9"/>
      <c r="W2415" s="9"/>
      <c r="X2415" s="9"/>
      <c r="Y2415" s="9"/>
    </row>
    <row r="2416" spans="2:25" s="1" customFormat="1">
      <c r="B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9"/>
      <c r="Q2416" s="9"/>
      <c r="R2416" s="9"/>
      <c r="S2416" s="9"/>
      <c r="T2416" s="9"/>
      <c r="U2416" s="9"/>
      <c r="V2416" s="9"/>
      <c r="W2416" s="9"/>
      <c r="X2416" s="9"/>
      <c r="Y2416" s="9"/>
    </row>
    <row r="2417" spans="2:25" s="1" customFormat="1">
      <c r="B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9"/>
      <c r="Q2417" s="9"/>
      <c r="R2417" s="9"/>
      <c r="S2417" s="9"/>
      <c r="T2417" s="9"/>
      <c r="U2417" s="9"/>
      <c r="V2417" s="9"/>
      <c r="W2417" s="9"/>
      <c r="X2417" s="9"/>
      <c r="Y2417" s="9"/>
    </row>
    <row r="2418" spans="2:25" s="1" customFormat="1">
      <c r="B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9"/>
      <c r="Q2418" s="9"/>
      <c r="R2418" s="9"/>
      <c r="S2418" s="9"/>
      <c r="T2418" s="9"/>
      <c r="U2418" s="9"/>
      <c r="V2418" s="9"/>
      <c r="W2418" s="9"/>
      <c r="X2418" s="9"/>
      <c r="Y2418" s="9"/>
    </row>
    <row r="2419" spans="2:25" s="1" customFormat="1">
      <c r="B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9"/>
      <c r="Q2419" s="9"/>
      <c r="R2419" s="9"/>
      <c r="S2419" s="9"/>
      <c r="T2419" s="9"/>
      <c r="U2419" s="9"/>
      <c r="V2419" s="9"/>
      <c r="W2419" s="9"/>
      <c r="X2419" s="9"/>
      <c r="Y2419" s="9"/>
    </row>
    <row r="2420" spans="2:25" s="1" customFormat="1">
      <c r="B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9"/>
      <c r="Q2420" s="9"/>
      <c r="R2420" s="9"/>
      <c r="S2420" s="9"/>
      <c r="T2420" s="9"/>
      <c r="U2420" s="9"/>
      <c r="V2420" s="9"/>
      <c r="W2420" s="9"/>
      <c r="X2420" s="9"/>
      <c r="Y2420" s="9"/>
    </row>
    <row r="2421" spans="2:25" s="1" customFormat="1">
      <c r="B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9"/>
      <c r="Q2421" s="9"/>
      <c r="R2421" s="9"/>
      <c r="S2421" s="9"/>
      <c r="T2421" s="9"/>
      <c r="U2421" s="9"/>
      <c r="V2421" s="9"/>
      <c r="W2421" s="9"/>
      <c r="X2421" s="9"/>
      <c r="Y2421" s="9"/>
    </row>
    <row r="2422" spans="2:25" s="1" customFormat="1">
      <c r="B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9"/>
      <c r="Q2422" s="9"/>
      <c r="R2422" s="9"/>
      <c r="S2422" s="9"/>
      <c r="T2422" s="9"/>
      <c r="U2422" s="9"/>
      <c r="V2422" s="9"/>
      <c r="W2422" s="9"/>
      <c r="X2422" s="9"/>
      <c r="Y2422" s="9"/>
    </row>
    <row r="2423" spans="2:25" s="1" customFormat="1">
      <c r="B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9"/>
      <c r="Q2423" s="9"/>
      <c r="R2423" s="9"/>
      <c r="S2423" s="9"/>
      <c r="T2423" s="9"/>
      <c r="U2423" s="9"/>
      <c r="V2423" s="9"/>
      <c r="W2423" s="9"/>
      <c r="X2423" s="9"/>
      <c r="Y2423" s="9"/>
    </row>
    <row r="2424" spans="2:25" s="1" customFormat="1">
      <c r="B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9"/>
      <c r="Q2424" s="9"/>
      <c r="R2424" s="9"/>
      <c r="S2424" s="9"/>
      <c r="T2424" s="9"/>
      <c r="U2424" s="9"/>
      <c r="V2424" s="9"/>
      <c r="W2424" s="9"/>
      <c r="X2424" s="9"/>
      <c r="Y2424" s="9"/>
    </row>
    <row r="2425" spans="2:25" s="1" customFormat="1">
      <c r="B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9"/>
      <c r="Q2425" s="9"/>
      <c r="R2425" s="9"/>
      <c r="S2425" s="9"/>
      <c r="T2425" s="9"/>
      <c r="U2425" s="9"/>
      <c r="V2425" s="9"/>
      <c r="W2425" s="9"/>
      <c r="X2425" s="9"/>
      <c r="Y2425" s="9"/>
    </row>
    <row r="2426" spans="2:25" s="1" customFormat="1">
      <c r="B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9"/>
      <c r="Q2426" s="9"/>
      <c r="R2426" s="9"/>
      <c r="S2426" s="9"/>
      <c r="T2426" s="9"/>
      <c r="U2426" s="9"/>
      <c r="V2426" s="9"/>
      <c r="W2426" s="9"/>
      <c r="X2426" s="9"/>
      <c r="Y2426" s="9"/>
    </row>
    <row r="2427" spans="2:25" s="1" customFormat="1">
      <c r="B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9"/>
      <c r="Q2427" s="9"/>
      <c r="R2427" s="9"/>
      <c r="S2427" s="9"/>
      <c r="T2427" s="9"/>
      <c r="U2427" s="9"/>
      <c r="V2427" s="9"/>
      <c r="W2427" s="9"/>
      <c r="X2427" s="9"/>
      <c r="Y2427" s="9"/>
    </row>
    <row r="2428" spans="2:25" s="1" customFormat="1">
      <c r="B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9"/>
      <c r="Q2428" s="9"/>
      <c r="R2428" s="9"/>
      <c r="S2428" s="9"/>
      <c r="T2428" s="9"/>
      <c r="U2428" s="9"/>
      <c r="V2428" s="9"/>
      <c r="W2428" s="9"/>
      <c r="X2428" s="9"/>
      <c r="Y2428" s="9"/>
    </row>
    <row r="2429" spans="2:25" s="1" customFormat="1">
      <c r="B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9"/>
      <c r="Q2429" s="9"/>
      <c r="R2429" s="9"/>
      <c r="S2429" s="9"/>
      <c r="T2429" s="9"/>
      <c r="U2429" s="9"/>
      <c r="V2429" s="9"/>
      <c r="W2429" s="9"/>
      <c r="X2429" s="9"/>
      <c r="Y2429" s="9"/>
    </row>
    <row r="2430" spans="2:25" s="1" customFormat="1">
      <c r="B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9"/>
      <c r="Q2430" s="9"/>
      <c r="R2430" s="9"/>
      <c r="S2430" s="9"/>
      <c r="T2430" s="9"/>
      <c r="U2430" s="9"/>
      <c r="V2430" s="9"/>
      <c r="W2430" s="9"/>
      <c r="X2430" s="9"/>
      <c r="Y2430" s="9"/>
    </row>
    <row r="2431" spans="2:25" s="1" customFormat="1">
      <c r="B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9"/>
      <c r="Q2431" s="9"/>
      <c r="R2431" s="9"/>
      <c r="S2431" s="9"/>
      <c r="T2431" s="9"/>
      <c r="U2431" s="9"/>
      <c r="V2431" s="9"/>
      <c r="W2431" s="9"/>
      <c r="X2431" s="9"/>
      <c r="Y2431" s="9"/>
    </row>
    <row r="2432" spans="2:25" s="1" customFormat="1">
      <c r="B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9"/>
      <c r="Q2432" s="9"/>
      <c r="R2432" s="9"/>
      <c r="S2432" s="9"/>
      <c r="T2432" s="9"/>
      <c r="U2432" s="9"/>
      <c r="V2432" s="9"/>
      <c r="W2432" s="9"/>
      <c r="X2432" s="9"/>
      <c r="Y2432" s="9"/>
    </row>
    <row r="2433" spans="2:25" s="1" customFormat="1">
      <c r="B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9"/>
      <c r="Q2433" s="9"/>
      <c r="R2433" s="9"/>
      <c r="S2433" s="9"/>
      <c r="T2433" s="9"/>
      <c r="U2433" s="9"/>
      <c r="V2433" s="9"/>
      <c r="W2433" s="9"/>
      <c r="X2433" s="9"/>
      <c r="Y2433" s="9"/>
    </row>
    <row r="2434" spans="2:25" s="1" customFormat="1">
      <c r="B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9"/>
      <c r="Q2434" s="9"/>
      <c r="R2434" s="9"/>
      <c r="S2434" s="9"/>
      <c r="T2434" s="9"/>
      <c r="U2434" s="9"/>
      <c r="V2434" s="9"/>
      <c r="W2434" s="9"/>
      <c r="X2434" s="9"/>
      <c r="Y2434" s="9"/>
    </row>
    <row r="2435" spans="2:25" s="1" customFormat="1">
      <c r="B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9"/>
      <c r="Q2435" s="9"/>
      <c r="R2435" s="9"/>
      <c r="S2435" s="9"/>
      <c r="T2435" s="9"/>
      <c r="U2435" s="9"/>
      <c r="V2435" s="9"/>
      <c r="W2435" s="9"/>
      <c r="X2435" s="9"/>
      <c r="Y2435" s="9"/>
    </row>
    <row r="2436" spans="2:25" s="1" customFormat="1">
      <c r="B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9"/>
      <c r="Q2436" s="9"/>
      <c r="R2436" s="9"/>
      <c r="S2436" s="9"/>
      <c r="T2436" s="9"/>
      <c r="U2436" s="9"/>
      <c r="V2436" s="9"/>
      <c r="W2436" s="9"/>
      <c r="X2436" s="9"/>
      <c r="Y2436" s="9"/>
    </row>
    <row r="2437" spans="2:25" s="1" customFormat="1">
      <c r="B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9"/>
      <c r="Q2437" s="9"/>
      <c r="R2437" s="9"/>
      <c r="S2437" s="9"/>
      <c r="T2437" s="9"/>
      <c r="U2437" s="9"/>
      <c r="V2437" s="9"/>
      <c r="W2437" s="9"/>
      <c r="X2437" s="9"/>
      <c r="Y2437" s="9"/>
    </row>
    <row r="2438" spans="2:25" s="1" customFormat="1">
      <c r="B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9"/>
      <c r="Q2438" s="9"/>
      <c r="R2438" s="9"/>
      <c r="S2438" s="9"/>
      <c r="T2438" s="9"/>
      <c r="U2438" s="9"/>
      <c r="V2438" s="9"/>
      <c r="W2438" s="9"/>
      <c r="X2438" s="9"/>
      <c r="Y2438" s="9"/>
    </row>
    <row r="2439" spans="2:25" s="1" customFormat="1">
      <c r="B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9"/>
      <c r="Q2439" s="9"/>
      <c r="R2439" s="9"/>
      <c r="S2439" s="9"/>
      <c r="T2439" s="9"/>
      <c r="U2439" s="9"/>
      <c r="V2439" s="9"/>
      <c r="W2439" s="9"/>
      <c r="X2439" s="9"/>
      <c r="Y2439" s="9"/>
    </row>
    <row r="2440" spans="2:25" s="1" customFormat="1">
      <c r="B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9"/>
      <c r="Q2440" s="9"/>
      <c r="R2440" s="9"/>
      <c r="S2440" s="9"/>
      <c r="T2440" s="9"/>
      <c r="U2440" s="9"/>
      <c r="V2440" s="9"/>
      <c r="W2440" s="9"/>
      <c r="X2440" s="9"/>
      <c r="Y2440" s="9"/>
    </row>
    <row r="2441" spans="2:25" s="1" customFormat="1">
      <c r="B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9"/>
      <c r="Q2441" s="9"/>
      <c r="R2441" s="9"/>
      <c r="S2441" s="9"/>
      <c r="T2441" s="9"/>
      <c r="U2441" s="9"/>
      <c r="V2441" s="9"/>
      <c r="W2441" s="9"/>
      <c r="X2441" s="9"/>
      <c r="Y2441" s="9"/>
    </row>
    <row r="2442" spans="2:25" s="1" customFormat="1">
      <c r="B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9"/>
      <c r="Q2442" s="9"/>
      <c r="R2442" s="9"/>
      <c r="S2442" s="9"/>
      <c r="T2442" s="9"/>
      <c r="U2442" s="9"/>
      <c r="V2442" s="9"/>
      <c r="W2442" s="9"/>
      <c r="X2442" s="9"/>
      <c r="Y2442" s="9"/>
    </row>
    <row r="2443" spans="2:25" s="1" customFormat="1">
      <c r="B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9"/>
      <c r="Q2443" s="9"/>
      <c r="R2443" s="9"/>
      <c r="S2443" s="9"/>
      <c r="T2443" s="9"/>
      <c r="U2443" s="9"/>
      <c r="V2443" s="9"/>
      <c r="W2443" s="9"/>
      <c r="X2443" s="9"/>
      <c r="Y2443" s="9"/>
    </row>
    <row r="2444" spans="2:25" s="1" customFormat="1">
      <c r="B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9"/>
      <c r="Q2444" s="9"/>
      <c r="R2444" s="9"/>
      <c r="S2444" s="9"/>
      <c r="T2444" s="9"/>
      <c r="U2444" s="9"/>
      <c r="V2444" s="9"/>
      <c r="W2444" s="9"/>
      <c r="X2444" s="9"/>
      <c r="Y2444" s="9"/>
    </row>
    <row r="2445" spans="2:25" s="1" customFormat="1">
      <c r="B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9"/>
      <c r="Q2445" s="9"/>
      <c r="R2445" s="9"/>
      <c r="S2445" s="9"/>
      <c r="T2445" s="9"/>
      <c r="U2445" s="9"/>
      <c r="V2445" s="9"/>
      <c r="W2445" s="9"/>
      <c r="X2445" s="9"/>
      <c r="Y2445" s="9"/>
    </row>
    <row r="2446" spans="2:25" s="1" customFormat="1">
      <c r="B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9"/>
      <c r="Q2446" s="9"/>
      <c r="R2446" s="9"/>
      <c r="S2446" s="9"/>
      <c r="T2446" s="9"/>
      <c r="U2446" s="9"/>
      <c r="V2446" s="9"/>
      <c r="W2446" s="9"/>
      <c r="X2446" s="9"/>
      <c r="Y2446" s="9"/>
    </row>
    <row r="2447" spans="2:25" s="1" customFormat="1">
      <c r="B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9"/>
      <c r="Q2447" s="9"/>
      <c r="R2447" s="9"/>
      <c r="S2447" s="9"/>
      <c r="T2447" s="9"/>
      <c r="U2447" s="9"/>
      <c r="V2447" s="9"/>
      <c r="W2447" s="9"/>
      <c r="X2447" s="9"/>
      <c r="Y2447" s="9"/>
    </row>
    <row r="2448" spans="2:25" s="1" customFormat="1">
      <c r="B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9"/>
      <c r="Q2448" s="9"/>
      <c r="R2448" s="9"/>
      <c r="S2448" s="9"/>
      <c r="T2448" s="9"/>
      <c r="U2448" s="9"/>
      <c r="V2448" s="9"/>
      <c r="W2448" s="9"/>
      <c r="X2448" s="9"/>
      <c r="Y2448" s="9"/>
    </row>
    <row r="2449" spans="2:25" s="1" customFormat="1">
      <c r="B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9"/>
      <c r="Q2449" s="9"/>
      <c r="R2449" s="9"/>
      <c r="S2449" s="9"/>
      <c r="T2449" s="9"/>
      <c r="U2449" s="9"/>
      <c r="V2449" s="9"/>
      <c r="W2449" s="9"/>
      <c r="X2449" s="9"/>
      <c r="Y2449" s="9"/>
    </row>
    <row r="2450" spans="2:25" s="1" customFormat="1">
      <c r="B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9"/>
      <c r="Q2450" s="9"/>
      <c r="R2450" s="9"/>
      <c r="S2450" s="9"/>
      <c r="T2450" s="9"/>
      <c r="U2450" s="9"/>
      <c r="V2450" s="9"/>
      <c r="W2450" s="9"/>
      <c r="X2450" s="9"/>
      <c r="Y2450" s="9"/>
    </row>
    <row r="2451" spans="2:25" s="1" customFormat="1">
      <c r="B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  <c r="P2451" s="9"/>
      <c r="Q2451" s="9"/>
      <c r="R2451" s="9"/>
      <c r="S2451" s="9"/>
      <c r="T2451" s="9"/>
      <c r="U2451" s="9"/>
      <c r="V2451" s="9"/>
      <c r="W2451" s="9"/>
      <c r="X2451" s="9"/>
      <c r="Y2451" s="9"/>
    </row>
    <row r="2452" spans="2:25" s="1" customFormat="1">
      <c r="B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  <c r="P2452" s="9"/>
      <c r="Q2452" s="9"/>
      <c r="R2452" s="9"/>
      <c r="S2452" s="9"/>
      <c r="T2452" s="9"/>
      <c r="U2452" s="9"/>
      <c r="V2452" s="9"/>
      <c r="W2452" s="9"/>
      <c r="X2452" s="9"/>
      <c r="Y2452" s="9"/>
    </row>
    <row r="2453" spans="2:25" s="1" customFormat="1">
      <c r="B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9"/>
      <c r="Q2453" s="9"/>
      <c r="R2453" s="9"/>
      <c r="S2453" s="9"/>
      <c r="T2453" s="9"/>
      <c r="U2453" s="9"/>
      <c r="V2453" s="9"/>
      <c r="W2453" s="9"/>
      <c r="X2453" s="9"/>
      <c r="Y2453" s="9"/>
    </row>
    <row r="2454" spans="2:25" s="1" customFormat="1">
      <c r="B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9"/>
      <c r="Q2454" s="9"/>
      <c r="R2454" s="9"/>
      <c r="S2454" s="9"/>
      <c r="T2454" s="9"/>
      <c r="U2454" s="9"/>
      <c r="V2454" s="9"/>
      <c r="W2454" s="9"/>
      <c r="X2454" s="9"/>
      <c r="Y2454" s="9"/>
    </row>
    <row r="2455" spans="2:25" s="1" customFormat="1">
      <c r="B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  <c r="P2455" s="9"/>
      <c r="Q2455" s="9"/>
      <c r="R2455" s="9"/>
      <c r="S2455" s="9"/>
      <c r="T2455" s="9"/>
      <c r="U2455" s="9"/>
      <c r="V2455" s="9"/>
      <c r="W2455" s="9"/>
      <c r="X2455" s="9"/>
      <c r="Y2455" s="9"/>
    </row>
    <row r="2456" spans="2:25" s="1" customFormat="1">
      <c r="B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9"/>
      <c r="Q2456" s="9"/>
      <c r="R2456" s="9"/>
      <c r="S2456" s="9"/>
      <c r="T2456" s="9"/>
      <c r="U2456" s="9"/>
      <c r="V2456" s="9"/>
      <c r="W2456" s="9"/>
      <c r="X2456" s="9"/>
      <c r="Y2456" s="9"/>
    </row>
    <row r="2457" spans="2:25" s="1" customFormat="1">
      <c r="B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  <c r="P2457" s="9"/>
      <c r="Q2457" s="9"/>
      <c r="R2457" s="9"/>
      <c r="S2457" s="9"/>
      <c r="T2457" s="9"/>
      <c r="U2457" s="9"/>
      <c r="V2457" s="9"/>
      <c r="W2457" s="9"/>
      <c r="X2457" s="9"/>
      <c r="Y2457" s="9"/>
    </row>
    <row r="2458" spans="2:25" s="1" customFormat="1">
      <c r="B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  <c r="P2458" s="9"/>
      <c r="Q2458" s="9"/>
      <c r="R2458" s="9"/>
      <c r="S2458" s="9"/>
      <c r="T2458" s="9"/>
      <c r="U2458" s="9"/>
      <c r="V2458" s="9"/>
      <c r="W2458" s="9"/>
      <c r="X2458" s="9"/>
      <c r="Y2458" s="9"/>
    </row>
    <row r="2459" spans="2:25" s="1" customFormat="1">
      <c r="B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9"/>
      <c r="Q2459" s="9"/>
      <c r="R2459" s="9"/>
      <c r="S2459" s="9"/>
      <c r="T2459" s="9"/>
      <c r="U2459" s="9"/>
      <c r="V2459" s="9"/>
      <c r="W2459" s="9"/>
      <c r="X2459" s="9"/>
      <c r="Y2459" s="9"/>
    </row>
    <row r="2460" spans="2:25" s="1" customFormat="1">
      <c r="B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  <c r="P2460" s="9"/>
      <c r="Q2460" s="9"/>
      <c r="R2460" s="9"/>
      <c r="S2460" s="9"/>
      <c r="T2460" s="9"/>
      <c r="U2460" s="9"/>
      <c r="V2460" s="9"/>
      <c r="W2460" s="9"/>
      <c r="X2460" s="9"/>
      <c r="Y2460" s="9"/>
    </row>
    <row r="2461" spans="2:25" s="1" customFormat="1">
      <c r="B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  <c r="P2461" s="9"/>
      <c r="Q2461" s="9"/>
      <c r="R2461" s="9"/>
      <c r="S2461" s="9"/>
      <c r="T2461" s="9"/>
      <c r="U2461" s="9"/>
      <c r="V2461" s="9"/>
      <c r="W2461" s="9"/>
      <c r="X2461" s="9"/>
      <c r="Y2461" s="9"/>
    </row>
    <row r="2462" spans="2:25" s="1" customFormat="1">
      <c r="B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  <c r="P2462" s="9"/>
      <c r="Q2462" s="9"/>
      <c r="R2462" s="9"/>
      <c r="S2462" s="9"/>
      <c r="T2462" s="9"/>
      <c r="U2462" s="9"/>
      <c r="V2462" s="9"/>
      <c r="W2462" s="9"/>
      <c r="X2462" s="9"/>
      <c r="Y2462" s="9"/>
    </row>
    <row r="2463" spans="2:25" s="1" customFormat="1">
      <c r="B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  <c r="P2463" s="9"/>
      <c r="Q2463" s="9"/>
      <c r="R2463" s="9"/>
      <c r="S2463" s="9"/>
      <c r="T2463" s="9"/>
      <c r="U2463" s="9"/>
      <c r="V2463" s="9"/>
      <c r="W2463" s="9"/>
      <c r="X2463" s="9"/>
      <c r="Y2463" s="9"/>
    </row>
    <row r="2464" spans="2:25" s="1" customFormat="1">
      <c r="B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  <c r="P2464" s="9"/>
      <c r="Q2464" s="9"/>
      <c r="R2464" s="9"/>
      <c r="S2464" s="9"/>
      <c r="T2464" s="9"/>
      <c r="U2464" s="9"/>
      <c r="V2464" s="9"/>
      <c r="W2464" s="9"/>
      <c r="X2464" s="9"/>
      <c r="Y2464" s="9"/>
    </row>
    <row r="2465" spans="2:25" s="1" customFormat="1">
      <c r="B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  <c r="P2465" s="9"/>
      <c r="Q2465" s="9"/>
      <c r="R2465" s="9"/>
      <c r="S2465" s="9"/>
      <c r="T2465" s="9"/>
      <c r="U2465" s="9"/>
      <c r="V2465" s="9"/>
      <c r="W2465" s="9"/>
      <c r="X2465" s="9"/>
      <c r="Y2465" s="9"/>
    </row>
    <row r="2466" spans="2:25" s="1" customFormat="1">
      <c r="B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  <c r="P2466" s="9"/>
      <c r="Q2466" s="9"/>
      <c r="R2466" s="9"/>
      <c r="S2466" s="9"/>
      <c r="T2466" s="9"/>
      <c r="U2466" s="9"/>
      <c r="V2466" s="9"/>
      <c r="W2466" s="9"/>
      <c r="X2466" s="9"/>
      <c r="Y2466" s="9"/>
    </row>
    <row r="2467" spans="2:25" s="1" customFormat="1">
      <c r="B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  <c r="P2467" s="9"/>
      <c r="Q2467" s="9"/>
      <c r="R2467" s="9"/>
      <c r="S2467" s="9"/>
      <c r="T2467" s="9"/>
      <c r="U2467" s="9"/>
      <c r="V2467" s="9"/>
      <c r="W2467" s="9"/>
      <c r="X2467" s="9"/>
      <c r="Y2467" s="9"/>
    </row>
    <row r="2468" spans="2:25" s="1" customFormat="1">
      <c r="B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  <c r="P2468" s="9"/>
      <c r="Q2468" s="9"/>
      <c r="R2468" s="9"/>
      <c r="S2468" s="9"/>
      <c r="T2468" s="9"/>
      <c r="U2468" s="9"/>
      <c r="V2468" s="9"/>
      <c r="W2468" s="9"/>
      <c r="X2468" s="9"/>
      <c r="Y2468" s="9"/>
    </row>
    <row r="2469" spans="2:25" s="1" customFormat="1">
      <c r="B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  <c r="P2469" s="9"/>
      <c r="Q2469" s="9"/>
      <c r="R2469" s="9"/>
      <c r="S2469" s="9"/>
      <c r="T2469" s="9"/>
      <c r="U2469" s="9"/>
      <c r="V2469" s="9"/>
      <c r="W2469" s="9"/>
      <c r="X2469" s="9"/>
      <c r="Y2469" s="9"/>
    </row>
    <row r="2470" spans="2:25" s="1" customFormat="1">
      <c r="B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  <c r="P2470" s="9"/>
      <c r="Q2470" s="9"/>
      <c r="R2470" s="9"/>
      <c r="S2470" s="9"/>
      <c r="T2470" s="9"/>
      <c r="U2470" s="9"/>
      <c r="V2470" s="9"/>
      <c r="W2470" s="9"/>
      <c r="X2470" s="9"/>
      <c r="Y2470" s="9"/>
    </row>
    <row r="2471" spans="2:25" s="1" customFormat="1">
      <c r="B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  <c r="P2471" s="9"/>
      <c r="Q2471" s="9"/>
      <c r="R2471" s="9"/>
      <c r="S2471" s="9"/>
      <c r="T2471" s="9"/>
      <c r="U2471" s="9"/>
      <c r="V2471" s="9"/>
      <c r="W2471" s="9"/>
      <c r="X2471" s="9"/>
      <c r="Y2471" s="9"/>
    </row>
    <row r="2472" spans="2:25" s="1" customFormat="1">
      <c r="B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  <c r="P2472" s="9"/>
      <c r="Q2472" s="9"/>
      <c r="R2472" s="9"/>
      <c r="S2472" s="9"/>
      <c r="T2472" s="9"/>
      <c r="U2472" s="9"/>
      <c r="V2472" s="9"/>
      <c r="W2472" s="9"/>
      <c r="X2472" s="9"/>
      <c r="Y2472" s="9"/>
    </row>
    <row r="2473" spans="2:25" s="1" customFormat="1">
      <c r="B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  <c r="P2473" s="9"/>
      <c r="Q2473" s="9"/>
      <c r="R2473" s="9"/>
      <c r="S2473" s="9"/>
      <c r="T2473" s="9"/>
      <c r="U2473" s="9"/>
      <c r="V2473" s="9"/>
      <c r="W2473" s="9"/>
      <c r="X2473" s="9"/>
      <c r="Y2473" s="9"/>
    </row>
    <row r="2474" spans="2:25" s="1" customFormat="1">
      <c r="B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  <c r="P2474" s="9"/>
      <c r="Q2474" s="9"/>
      <c r="R2474" s="9"/>
      <c r="S2474" s="9"/>
      <c r="T2474" s="9"/>
      <c r="U2474" s="9"/>
      <c r="V2474" s="9"/>
      <c r="W2474" s="9"/>
      <c r="X2474" s="9"/>
      <c r="Y2474" s="9"/>
    </row>
    <row r="2475" spans="2:25" s="1" customFormat="1">
      <c r="B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  <c r="P2475" s="9"/>
      <c r="Q2475" s="9"/>
      <c r="R2475" s="9"/>
      <c r="S2475" s="9"/>
      <c r="T2475" s="9"/>
      <c r="U2475" s="9"/>
      <c r="V2475" s="9"/>
      <c r="W2475" s="9"/>
      <c r="X2475" s="9"/>
      <c r="Y2475" s="9"/>
    </row>
    <row r="2476" spans="2:25" s="1" customFormat="1">
      <c r="B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  <c r="P2476" s="9"/>
      <c r="Q2476" s="9"/>
      <c r="R2476" s="9"/>
      <c r="S2476" s="9"/>
      <c r="T2476" s="9"/>
      <c r="U2476" s="9"/>
      <c r="V2476" s="9"/>
      <c r="W2476" s="9"/>
      <c r="X2476" s="9"/>
      <c r="Y2476" s="9"/>
    </row>
    <row r="2477" spans="2:25" s="1" customFormat="1">
      <c r="B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  <c r="P2477" s="9"/>
      <c r="Q2477" s="9"/>
      <c r="R2477" s="9"/>
      <c r="S2477" s="9"/>
      <c r="T2477" s="9"/>
      <c r="U2477" s="9"/>
      <c r="V2477" s="9"/>
      <c r="W2477" s="9"/>
      <c r="X2477" s="9"/>
      <c r="Y2477" s="9"/>
    </row>
    <row r="2478" spans="2:25" s="1" customFormat="1">
      <c r="B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  <c r="P2478" s="9"/>
      <c r="Q2478" s="9"/>
      <c r="R2478" s="9"/>
      <c r="S2478" s="9"/>
      <c r="T2478" s="9"/>
      <c r="U2478" s="9"/>
      <c r="V2478" s="9"/>
      <c r="W2478" s="9"/>
      <c r="X2478" s="9"/>
      <c r="Y2478" s="9"/>
    </row>
    <row r="2479" spans="2:25" s="1" customFormat="1">
      <c r="B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  <c r="P2479" s="9"/>
      <c r="Q2479" s="9"/>
      <c r="R2479" s="9"/>
      <c r="S2479" s="9"/>
      <c r="T2479" s="9"/>
      <c r="U2479" s="9"/>
      <c r="V2479" s="9"/>
      <c r="W2479" s="9"/>
      <c r="X2479" s="9"/>
      <c r="Y2479" s="9"/>
    </row>
    <row r="2480" spans="2:25" s="1" customFormat="1">
      <c r="B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  <c r="P2480" s="9"/>
      <c r="Q2480" s="9"/>
      <c r="R2480" s="9"/>
      <c r="S2480" s="9"/>
      <c r="T2480" s="9"/>
      <c r="U2480" s="9"/>
      <c r="V2480" s="9"/>
      <c r="W2480" s="9"/>
      <c r="X2480" s="9"/>
      <c r="Y2480" s="9"/>
    </row>
    <row r="2481" spans="2:25" s="1" customFormat="1">
      <c r="B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  <c r="P2481" s="9"/>
      <c r="Q2481" s="9"/>
      <c r="R2481" s="9"/>
      <c r="S2481" s="9"/>
      <c r="T2481" s="9"/>
      <c r="U2481" s="9"/>
      <c r="V2481" s="9"/>
      <c r="W2481" s="9"/>
      <c r="X2481" s="9"/>
      <c r="Y2481" s="9"/>
    </row>
    <row r="2482" spans="2:25" s="1" customFormat="1">
      <c r="B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  <c r="P2482" s="9"/>
      <c r="Q2482" s="9"/>
      <c r="R2482" s="9"/>
      <c r="S2482" s="9"/>
      <c r="T2482" s="9"/>
      <c r="U2482" s="9"/>
      <c r="V2482" s="9"/>
      <c r="W2482" s="9"/>
      <c r="X2482" s="9"/>
      <c r="Y2482" s="9"/>
    </row>
    <row r="2483" spans="2:25" s="1" customFormat="1">
      <c r="B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  <c r="P2483" s="9"/>
      <c r="Q2483" s="9"/>
      <c r="R2483" s="9"/>
      <c r="S2483" s="9"/>
      <c r="T2483" s="9"/>
      <c r="U2483" s="9"/>
      <c r="V2483" s="9"/>
      <c r="W2483" s="9"/>
      <c r="X2483" s="9"/>
      <c r="Y2483" s="9"/>
    </row>
    <row r="2484" spans="2:25" s="1" customFormat="1">
      <c r="B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  <c r="P2484" s="9"/>
      <c r="Q2484" s="9"/>
      <c r="R2484" s="9"/>
      <c r="S2484" s="9"/>
      <c r="T2484" s="9"/>
      <c r="U2484" s="9"/>
      <c r="V2484" s="9"/>
      <c r="W2484" s="9"/>
      <c r="X2484" s="9"/>
      <c r="Y2484" s="9"/>
    </row>
    <row r="2485" spans="2:25" s="1" customFormat="1">
      <c r="B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  <c r="P2485" s="9"/>
      <c r="Q2485" s="9"/>
      <c r="R2485" s="9"/>
      <c r="S2485" s="9"/>
      <c r="T2485" s="9"/>
      <c r="U2485" s="9"/>
      <c r="V2485" s="9"/>
      <c r="W2485" s="9"/>
      <c r="X2485" s="9"/>
      <c r="Y2485" s="9"/>
    </row>
    <row r="2486" spans="2:25" s="1" customFormat="1">
      <c r="B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  <c r="P2486" s="9"/>
      <c r="Q2486" s="9"/>
      <c r="R2486" s="9"/>
      <c r="S2486" s="9"/>
      <c r="T2486" s="9"/>
      <c r="U2486" s="9"/>
      <c r="V2486" s="9"/>
      <c r="W2486" s="9"/>
      <c r="X2486" s="9"/>
      <c r="Y2486" s="9"/>
    </row>
    <row r="2487" spans="2:25" s="1" customFormat="1">
      <c r="B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  <c r="P2487" s="9"/>
      <c r="Q2487" s="9"/>
      <c r="R2487" s="9"/>
      <c r="S2487" s="9"/>
      <c r="T2487" s="9"/>
      <c r="U2487" s="9"/>
      <c r="V2487" s="9"/>
      <c r="W2487" s="9"/>
      <c r="X2487" s="9"/>
      <c r="Y2487" s="9"/>
    </row>
    <row r="2488" spans="2:25" s="1" customFormat="1">
      <c r="B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  <c r="P2488" s="9"/>
      <c r="Q2488" s="9"/>
      <c r="R2488" s="9"/>
      <c r="S2488" s="9"/>
      <c r="T2488" s="9"/>
      <c r="U2488" s="9"/>
      <c r="V2488" s="9"/>
      <c r="W2488" s="9"/>
      <c r="X2488" s="9"/>
      <c r="Y2488" s="9"/>
    </row>
    <row r="2489" spans="2:25" s="1" customFormat="1">
      <c r="B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  <c r="P2489" s="9"/>
      <c r="Q2489" s="9"/>
      <c r="R2489" s="9"/>
      <c r="S2489" s="9"/>
      <c r="T2489" s="9"/>
      <c r="U2489" s="9"/>
      <c r="V2489" s="9"/>
      <c r="W2489" s="9"/>
      <c r="X2489" s="9"/>
      <c r="Y2489" s="9"/>
    </row>
    <row r="2490" spans="2:25" s="1" customFormat="1">
      <c r="B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  <c r="P2490" s="9"/>
      <c r="Q2490" s="9"/>
      <c r="R2490" s="9"/>
      <c r="S2490" s="9"/>
      <c r="T2490" s="9"/>
      <c r="U2490" s="9"/>
      <c r="V2490" s="9"/>
      <c r="W2490" s="9"/>
      <c r="X2490" s="9"/>
      <c r="Y2490" s="9"/>
    </row>
    <row r="2491" spans="2:25" s="1" customFormat="1">
      <c r="B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  <c r="P2491" s="9"/>
      <c r="Q2491" s="9"/>
      <c r="R2491" s="9"/>
      <c r="S2491" s="9"/>
      <c r="T2491" s="9"/>
      <c r="U2491" s="9"/>
      <c r="V2491" s="9"/>
      <c r="W2491" s="9"/>
      <c r="X2491" s="9"/>
      <c r="Y2491" s="9"/>
    </row>
    <row r="2492" spans="2:25" s="1" customFormat="1">
      <c r="B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  <c r="P2492" s="9"/>
      <c r="Q2492" s="9"/>
      <c r="R2492" s="9"/>
      <c r="S2492" s="9"/>
      <c r="T2492" s="9"/>
      <c r="U2492" s="9"/>
      <c r="V2492" s="9"/>
      <c r="W2492" s="9"/>
      <c r="X2492" s="9"/>
      <c r="Y2492" s="9"/>
    </row>
    <row r="2493" spans="2:25" s="1" customFormat="1">
      <c r="B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  <c r="P2493" s="9"/>
      <c r="Q2493" s="9"/>
      <c r="R2493" s="9"/>
      <c r="S2493" s="9"/>
      <c r="T2493" s="9"/>
      <c r="U2493" s="9"/>
      <c r="V2493" s="9"/>
      <c r="W2493" s="9"/>
      <c r="X2493" s="9"/>
      <c r="Y2493" s="9"/>
    </row>
    <row r="2494" spans="2:25" s="1" customFormat="1">
      <c r="B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  <c r="P2494" s="9"/>
      <c r="Q2494" s="9"/>
      <c r="R2494" s="9"/>
      <c r="S2494" s="9"/>
      <c r="T2494" s="9"/>
      <c r="U2494" s="9"/>
      <c r="V2494" s="9"/>
      <c r="W2494" s="9"/>
      <c r="X2494" s="9"/>
      <c r="Y2494" s="9"/>
    </row>
    <row r="2495" spans="2:25" s="1" customFormat="1">
      <c r="B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  <c r="P2495" s="9"/>
      <c r="Q2495" s="9"/>
      <c r="R2495" s="9"/>
      <c r="S2495" s="9"/>
      <c r="T2495" s="9"/>
      <c r="U2495" s="9"/>
      <c r="V2495" s="9"/>
      <c r="W2495" s="9"/>
      <c r="X2495" s="9"/>
      <c r="Y2495" s="9"/>
    </row>
    <row r="2496" spans="2:25" s="1" customFormat="1">
      <c r="B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  <c r="P2496" s="9"/>
      <c r="Q2496" s="9"/>
      <c r="R2496" s="9"/>
      <c r="S2496" s="9"/>
      <c r="T2496" s="9"/>
      <c r="U2496" s="9"/>
      <c r="V2496" s="9"/>
      <c r="W2496" s="9"/>
      <c r="X2496" s="9"/>
      <c r="Y2496" s="9"/>
    </row>
    <row r="2497" spans="2:25" s="1" customFormat="1">
      <c r="B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  <c r="P2497" s="9"/>
      <c r="Q2497" s="9"/>
      <c r="R2497" s="9"/>
      <c r="S2497" s="9"/>
      <c r="T2497" s="9"/>
      <c r="U2497" s="9"/>
      <c r="V2497" s="9"/>
      <c r="W2497" s="9"/>
      <c r="X2497" s="9"/>
      <c r="Y2497" s="9"/>
    </row>
    <row r="2498" spans="2:25" s="1" customFormat="1">
      <c r="B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  <c r="P2498" s="9"/>
      <c r="Q2498" s="9"/>
      <c r="R2498" s="9"/>
      <c r="S2498" s="9"/>
      <c r="T2498" s="9"/>
      <c r="U2498" s="9"/>
      <c r="V2498" s="9"/>
      <c r="W2498" s="9"/>
      <c r="X2498" s="9"/>
      <c r="Y2498" s="9"/>
    </row>
    <row r="2499" spans="2:25" s="1" customFormat="1">
      <c r="B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  <c r="P2499" s="9"/>
      <c r="Q2499" s="9"/>
      <c r="R2499" s="9"/>
      <c r="S2499" s="9"/>
      <c r="T2499" s="9"/>
      <c r="U2499" s="9"/>
      <c r="V2499" s="9"/>
      <c r="W2499" s="9"/>
      <c r="X2499" s="9"/>
      <c r="Y2499" s="9"/>
    </row>
    <row r="2500" spans="2:25" s="1" customFormat="1">
      <c r="B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  <c r="P2500" s="9"/>
      <c r="Q2500" s="9"/>
      <c r="R2500" s="9"/>
      <c r="S2500" s="9"/>
      <c r="T2500" s="9"/>
      <c r="U2500" s="9"/>
      <c r="V2500" s="9"/>
      <c r="W2500" s="9"/>
      <c r="X2500" s="9"/>
      <c r="Y2500" s="9"/>
    </row>
    <row r="2501" spans="2:25" s="1" customFormat="1">
      <c r="B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  <c r="P2501" s="9"/>
      <c r="Q2501" s="9"/>
      <c r="R2501" s="9"/>
      <c r="S2501" s="9"/>
      <c r="T2501" s="9"/>
      <c r="U2501" s="9"/>
      <c r="V2501" s="9"/>
      <c r="W2501" s="9"/>
      <c r="X2501" s="9"/>
      <c r="Y2501" s="9"/>
    </row>
    <row r="2502" spans="2:25" s="1" customFormat="1">
      <c r="B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  <c r="P2502" s="9"/>
      <c r="Q2502" s="9"/>
      <c r="R2502" s="9"/>
      <c r="S2502" s="9"/>
      <c r="T2502" s="9"/>
      <c r="U2502" s="9"/>
      <c r="V2502" s="9"/>
      <c r="W2502" s="9"/>
      <c r="X2502" s="9"/>
      <c r="Y2502" s="9"/>
    </row>
    <row r="2503" spans="2:25" s="1" customFormat="1">
      <c r="B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  <c r="P2503" s="9"/>
      <c r="Q2503" s="9"/>
      <c r="R2503" s="9"/>
      <c r="S2503" s="9"/>
      <c r="T2503" s="9"/>
      <c r="U2503" s="9"/>
      <c r="V2503" s="9"/>
      <c r="W2503" s="9"/>
      <c r="X2503" s="9"/>
      <c r="Y2503" s="9"/>
    </row>
    <row r="2504" spans="2:25" s="1" customFormat="1">
      <c r="B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  <c r="P2504" s="9"/>
      <c r="Q2504" s="9"/>
      <c r="R2504" s="9"/>
      <c r="S2504" s="9"/>
      <c r="T2504" s="9"/>
      <c r="U2504" s="9"/>
      <c r="V2504" s="9"/>
      <c r="W2504" s="9"/>
      <c r="X2504" s="9"/>
      <c r="Y2504" s="9"/>
    </row>
    <row r="2505" spans="2:25" s="1" customFormat="1">
      <c r="B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  <c r="P2505" s="9"/>
      <c r="Q2505" s="9"/>
      <c r="R2505" s="9"/>
      <c r="S2505" s="9"/>
      <c r="T2505" s="9"/>
      <c r="U2505" s="9"/>
      <c r="V2505" s="9"/>
      <c r="W2505" s="9"/>
      <c r="X2505" s="9"/>
      <c r="Y2505" s="9"/>
    </row>
    <row r="2506" spans="2:25" s="1" customFormat="1">
      <c r="B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  <c r="P2506" s="9"/>
      <c r="Q2506" s="9"/>
      <c r="R2506" s="9"/>
      <c r="S2506" s="9"/>
      <c r="T2506" s="9"/>
      <c r="U2506" s="9"/>
      <c r="V2506" s="9"/>
      <c r="W2506" s="9"/>
      <c r="X2506" s="9"/>
      <c r="Y2506" s="9"/>
    </row>
    <row r="2507" spans="2:25" s="1" customFormat="1">
      <c r="B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  <c r="P2507" s="9"/>
      <c r="Q2507" s="9"/>
      <c r="R2507" s="9"/>
      <c r="S2507" s="9"/>
      <c r="T2507" s="9"/>
      <c r="U2507" s="9"/>
      <c r="V2507" s="9"/>
      <c r="W2507" s="9"/>
      <c r="X2507" s="9"/>
      <c r="Y2507" s="9"/>
    </row>
    <row r="2508" spans="2:25" s="1" customFormat="1">
      <c r="B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  <c r="P2508" s="9"/>
      <c r="Q2508" s="9"/>
      <c r="R2508" s="9"/>
      <c r="S2508" s="9"/>
      <c r="T2508" s="9"/>
      <c r="U2508" s="9"/>
      <c r="V2508" s="9"/>
      <c r="W2508" s="9"/>
      <c r="X2508" s="9"/>
      <c r="Y2508" s="9"/>
    </row>
    <row r="2509" spans="2:25" s="1" customFormat="1">
      <c r="B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  <c r="P2509" s="9"/>
      <c r="Q2509" s="9"/>
      <c r="R2509" s="9"/>
      <c r="S2509" s="9"/>
      <c r="T2509" s="9"/>
      <c r="U2509" s="9"/>
      <c r="V2509" s="9"/>
      <c r="W2509" s="9"/>
      <c r="X2509" s="9"/>
      <c r="Y2509" s="9"/>
    </row>
    <row r="2510" spans="2:25" s="1" customFormat="1">
      <c r="B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  <c r="P2510" s="9"/>
      <c r="Q2510" s="9"/>
      <c r="R2510" s="9"/>
      <c r="S2510" s="9"/>
      <c r="T2510" s="9"/>
      <c r="U2510" s="9"/>
      <c r="V2510" s="9"/>
      <c r="W2510" s="9"/>
      <c r="X2510" s="9"/>
      <c r="Y2510" s="9"/>
    </row>
    <row r="2511" spans="2:25" s="1" customFormat="1">
      <c r="B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  <c r="P2511" s="9"/>
      <c r="Q2511" s="9"/>
      <c r="R2511" s="9"/>
      <c r="S2511" s="9"/>
      <c r="T2511" s="9"/>
      <c r="U2511" s="9"/>
      <c r="V2511" s="9"/>
      <c r="W2511" s="9"/>
      <c r="X2511" s="9"/>
      <c r="Y2511" s="9"/>
    </row>
    <row r="2512" spans="2:25" s="1" customFormat="1">
      <c r="B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  <c r="P2512" s="9"/>
      <c r="Q2512" s="9"/>
      <c r="R2512" s="9"/>
      <c r="S2512" s="9"/>
      <c r="T2512" s="9"/>
      <c r="U2512" s="9"/>
      <c r="V2512" s="9"/>
      <c r="W2512" s="9"/>
      <c r="X2512" s="9"/>
      <c r="Y2512" s="9"/>
    </row>
    <row r="2513" spans="2:25" s="1" customFormat="1">
      <c r="B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  <c r="P2513" s="9"/>
      <c r="Q2513" s="9"/>
      <c r="R2513" s="9"/>
      <c r="S2513" s="9"/>
      <c r="T2513" s="9"/>
      <c r="U2513" s="9"/>
      <c r="V2513" s="9"/>
      <c r="W2513" s="9"/>
      <c r="X2513" s="9"/>
      <c r="Y2513" s="9"/>
    </row>
    <row r="2514" spans="2:25" s="1" customFormat="1">
      <c r="B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  <c r="P2514" s="9"/>
      <c r="Q2514" s="9"/>
      <c r="R2514" s="9"/>
      <c r="S2514" s="9"/>
      <c r="T2514" s="9"/>
      <c r="U2514" s="9"/>
      <c r="V2514" s="9"/>
      <c r="W2514" s="9"/>
      <c r="X2514" s="9"/>
      <c r="Y2514" s="9"/>
    </row>
    <row r="2515" spans="2:25" s="1" customFormat="1">
      <c r="B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  <c r="P2515" s="9"/>
      <c r="Q2515" s="9"/>
      <c r="R2515" s="9"/>
      <c r="S2515" s="9"/>
      <c r="T2515" s="9"/>
      <c r="U2515" s="9"/>
      <c r="V2515" s="9"/>
      <c r="W2515" s="9"/>
      <c r="X2515" s="9"/>
      <c r="Y2515" s="9"/>
    </row>
    <row r="2516" spans="2:25" s="1" customFormat="1">
      <c r="B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  <c r="P2516" s="9"/>
      <c r="Q2516" s="9"/>
      <c r="R2516" s="9"/>
      <c r="S2516" s="9"/>
      <c r="T2516" s="9"/>
      <c r="U2516" s="9"/>
      <c r="V2516" s="9"/>
      <c r="W2516" s="9"/>
      <c r="X2516" s="9"/>
      <c r="Y2516" s="9"/>
    </row>
    <row r="2517" spans="2:25" s="1" customFormat="1">
      <c r="B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  <c r="P2517" s="9"/>
      <c r="Q2517" s="9"/>
      <c r="R2517" s="9"/>
      <c r="S2517" s="9"/>
      <c r="T2517" s="9"/>
      <c r="U2517" s="9"/>
      <c r="V2517" s="9"/>
      <c r="W2517" s="9"/>
      <c r="X2517" s="9"/>
      <c r="Y2517" s="9"/>
    </row>
    <row r="2518" spans="2:25" s="1" customFormat="1">
      <c r="B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  <c r="P2518" s="9"/>
      <c r="Q2518" s="9"/>
      <c r="R2518" s="9"/>
      <c r="S2518" s="9"/>
      <c r="T2518" s="9"/>
      <c r="U2518" s="9"/>
      <c r="V2518" s="9"/>
      <c r="W2518" s="9"/>
      <c r="X2518" s="9"/>
      <c r="Y2518" s="9"/>
    </row>
    <row r="2519" spans="2:25" s="1" customFormat="1">
      <c r="B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  <c r="P2519" s="9"/>
      <c r="Q2519" s="9"/>
      <c r="R2519" s="9"/>
      <c r="S2519" s="9"/>
      <c r="T2519" s="9"/>
      <c r="U2519" s="9"/>
      <c r="V2519" s="9"/>
      <c r="W2519" s="9"/>
      <c r="X2519" s="9"/>
      <c r="Y2519" s="9"/>
    </row>
    <row r="2520" spans="2:25" s="1" customFormat="1">
      <c r="B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  <c r="P2520" s="9"/>
      <c r="Q2520" s="9"/>
      <c r="R2520" s="9"/>
      <c r="S2520" s="9"/>
      <c r="T2520" s="9"/>
      <c r="U2520" s="9"/>
      <c r="V2520" s="9"/>
      <c r="W2520" s="9"/>
      <c r="X2520" s="9"/>
      <c r="Y2520" s="9"/>
    </row>
    <row r="2521" spans="2:25" s="1" customFormat="1">
      <c r="B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  <c r="P2521" s="9"/>
      <c r="Q2521" s="9"/>
      <c r="R2521" s="9"/>
      <c r="S2521" s="9"/>
      <c r="T2521" s="9"/>
      <c r="U2521" s="9"/>
      <c r="V2521" s="9"/>
      <c r="W2521" s="9"/>
      <c r="X2521" s="9"/>
      <c r="Y2521" s="9"/>
    </row>
    <row r="2522" spans="2:25" s="1" customFormat="1">
      <c r="B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  <c r="P2522" s="9"/>
      <c r="Q2522" s="9"/>
      <c r="R2522" s="9"/>
      <c r="S2522" s="9"/>
      <c r="T2522" s="9"/>
      <c r="U2522" s="9"/>
      <c r="V2522" s="9"/>
      <c r="W2522" s="9"/>
      <c r="X2522" s="9"/>
      <c r="Y2522" s="9"/>
    </row>
    <row r="2523" spans="2:25" s="1" customFormat="1">
      <c r="B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  <c r="P2523" s="9"/>
      <c r="Q2523" s="9"/>
      <c r="R2523" s="9"/>
      <c r="S2523" s="9"/>
      <c r="T2523" s="9"/>
      <c r="U2523" s="9"/>
      <c r="V2523" s="9"/>
      <c r="W2523" s="9"/>
      <c r="X2523" s="9"/>
      <c r="Y2523" s="9"/>
    </row>
    <row r="2524" spans="2:25" s="1" customFormat="1">
      <c r="B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  <c r="P2524" s="9"/>
      <c r="Q2524" s="9"/>
      <c r="R2524" s="9"/>
      <c r="S2524" s="9"/>
      <c r="T2524" s="9"/>
      <c r="U2524" s="9"/>
      <c r="V2524" s="9"/>
      <c r="W2524" s="9"/>
      <c r="X2524" s="9"/>
      <c r="Y2524" s="9"/>
    </row>
    <row r="2525" spans="2:25" s="1" customFormat="1">
      <c r="B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  <c r="P2525" s="9"/>
      <c r="Q2525" s="9"/>
      <c r="R2525" s="9"/>
      <c r="S2525" s="9"/>
      <c r="T2525" s="9"/>
      <c r="U2525" s="9"/>
      <c r="V2525" s="9"/>
      <c r="W2525" s="9"/>
      <c r="X2525" s="9"/>
      <c r="Y2525" s="9"/>
    </row>
    <row r="2526" spans="2:25" s="1" customFormat="1">
      <c r="B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  <c r="P2526" s="9"/>
      <c r="Q2526" s="9"/>
      <c r="R2526" s="9"/>
      <c r="S2526" s="9"/>
      <c r="T2526" s="9"/>
      <c r="U2526" s="9"/>
      <c r="V2526" s="9"/>
      <c r="W2526" s="9"/>
      <c r="X2526" s="9"/>
      <c r="Y2526" s="9"/>
    </row>
    <row r="2527" spans="2:25" s="1" customFormat="1">
      <c r="B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  <c r="P2527" s="9"/>
      <c r="Q2527" s="9"/>
      <c r="R2527" s="9"/>
      <c r="S2527" s="9"/>
      <c r="T2527" s="9"/>
      <c r="U2527" s="9"/>
      <c r="V2527" s="9"/>
      <c r="W2527" s="9"/>
      <c r="X2527" s="9"/>
      <c r="Y2527" s="9"/>
    </row>
    <row r="2528" spans="2:25" s="1" customFormat="1">
      <c r="B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  <c r="P2528" s="9"/>
      <c r="Q2528" s="9"/>
      <c r="R2528" s="9"/>
      <c r="S2528" s="9"/>
      <c r="T2528" s="9"/>
      <c r="U2528" s="9"/>
      <c r="V2528" s="9"/>
      <c r="W2528" s="9"/>
      <c r="X2528" s="9"/>
      <c r="Y2528" s="9"/>
    </row>
    <row r="2529" spans="2:25" s="1" customFormat="1">
      <c r="B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  <c r="P2529" s="9"/>
      <c r="Q2529" s="9"/>
      <c r="R2529" s="9"/>
      <c r="S2529" s="9"/>
      <c r="T2529" s="9"/>
      <c r="U2529" s="9"/>
      <c r="V2529" s="9"/>
      <c r="W2529" s="9"/>
      <c r="X2529" s="9"/>
      <c r="Y2529" s="9"/>
    </row>
    <row r="2530" spans="2:25" s="1" customFormat="1">
      <c r="B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  <c r="P2530" s="9"/>
      <c r="Q2530" s="9"/>
      <c r="R2530" s="9"/>
      <c r="S2530" s="9"/>
      <c r="T2530" s="9"/>
      <c r="U2530" s="9"/>
      <c r="V2530" s="9"/>
      <c r="W2530" s="9"/>
      <c r="X2530" s="9"/>
      <c r="Y2530" s="9"/>
    </row>
    <row r="2531" spans="2:25" s="1" customFormat="1">
      <c r="B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  <c r="P2531" s="9"/>
      <c r="Q2531" s="9"/>
      <c r="R2531" s="9"/>
      <c r="S2531" s="9"/>
      <c r="T2531" s="9"/>
      <c r="U2531" s="9"/>
      <c r="V2531" s="9"/>
      <c r="W2531" s="9"/>
      <c r="X2531" s="9"/>
      <c r="Y2531" s="9"/>
    </row>
    <row r="2532" spans="2:25" s="1" customFormat="1">
      <c r="B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  <c r="P2532" s="9"/>
      <c r="Q2532" s="9"/>
      <c r="R2532" s="9"/>
      <c r="S2532" s="9"/>
      <c r="T2532" s="9"/>
      <c r="U2532" s="9"/>
      <c r="V2532" s="9"/>
      <c r="W2532" s="9"/>
      <c r="X2532" s="9"/>
      <c r="Y2532" s="9"/>
    </row>
    <row r="2533" spans="2:25" s="1" customFormat="1">
      <c r="B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  <c r="P2533" s="9"/>
      <c r="Q2533" s="9"/>
      <c r="R2533" s="9"/>
      <c r="S2533" s="9"/>
      <c r="T2533" s="9"/>
      <c r="U2533" s="9"/>
      <c r="V2533" s="9"/>
      <c r="W2533" s="9"/>
      <c r="X2533" s="9"/>
      <c r="Y2533" s="9"/>
    </row>
    <row r="2534" spans="2:25" s="1" customFormat="1">
      <c r="B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  <c r="P2534" s="9"/>
      <c r="Q2534" s="9"/>
      <c r="R2534" s="9"/>
      <c r="S2534" s="9"/>
      <c r="T2534" s="9"/>
      <c r="U2534" s="9"/>
      <c r="V2534" s="9"/>
      <c r="W2534" s="9"/>
      <c r="X2534" s="9"/>
      <c r="Y2534" s="9"/>
    </row>
    <row r="2535" spans="2:25" s="1" customFormat="1">
      <c r="B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  <c r="P2535" s="9"/>
      <c r="Q2535" s="9"/>
      <c r="R2535" s="9"/>
      <c r="S2535" s="9"/>
      <c r="T2535" s="9"/>
      <c r="U2535" s="9"/>
      <c r="V2535" s="9"/>
      <c r="W2535" s="9"/>
      <c r="X2535" s="9"/>
      <c r="Y2535" s="9"/>
    </row>
    <row r="2536" spans="2:25" s="1" customFormat="1">
      <c r="B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  <c r="P2536" s="9"/>
      <c r="Q2536" s="9"/>
      <c r="R2536" s="9"/>
      <c r="S2536" s="9"/>
      <c r="T2536" s="9"/>
      <c r="U2536" s="9"/>
      <c r="V2536" s="9"/>
      <c r="W2536" s="9"/>
      <c r="X2536" s="9"/>
      <c r="Y2536" s="9"/>
    </row>
    <row r="2537" spans="2:25" s="1" customFormat="1">
      <c r="B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  <c r="P2537" s="9"/>
      <c r="Q2537" s="9"/>
      <c r="R2537" s="9"/>
      <c r="S2537" s="9"/>
      <c r="T2537" s="9"/>
      <c r="U2537" s="9"/>
      <c r="V2537" s="9"/>
      <c r="W2537" s="9"/>
      <c r="X2537" s="9"/>
      <c r="Y2537" s="9"/>
    </row>
    <row r="2538" spans="2:25" s="1" customFormat="1">
      <c r="B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  <c r="P2538" s="9"/>
      <c r="Q2538" s="9"/>
      <c r="R2538" s="9"/>
      <c r="S2538" s="9"/>
      <c r="T2538" s="9"/>
      <c r="U2538" s="9"/>
      <c r="V2538" s="9"/>
      <c r="W2538" s="9"/>
      <c r="X2538" s="9"/>
      <c r="Y2538" s="9"/>
    </row>
    <row r="2539" spans="2:25" s="1" customFormat="1">
      <c r="B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  <c r="P2539" s="9"/>
      <c r="Q2539" s="9"/>
      <c r="R2539" s="9"/>
      <c r="S2539" s="9"/>
      <c r="T2539" s="9"/>
      <c r="U2539" s="9"/>
      <c r="V2539" s="9"/>
      <c r="W2539" s="9"/>
      <c r="X2539" s="9"/>
      <c r="Y2539" s="9"/>
    </row>
    <row r="2540" spans="2:25" s="1" customFormat="1">
      <c r="B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  <c r="P2540" s="9"/>
      <c r="Q2540" s="9"/>
      <c r="R2540" s="9"/>
      <c r="S2540" s="9"/>
      <c r="T2540" s="9"/>
      <c r="U2540" s="9"/>
      <c r="V2540" s="9"/>
      <c r="W2540" s="9"/>
      <c r="X2540" s="9"/>
      <c r="Y2540" s="9"/>
    </row>
    <row r="2541" spans="2:25" s="1" customFormat="1">
      <c r="B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  <c r="P2541" s="9"/>
      <c r="Q2541" s="9"/>
      <c r="R2541" s="9"/>
      <c r="S2541" s="9"/>
      <c r="T2541" s="9"/>
      <c r="U2541" s="9"/>
      <c r="V2541" s="9"/>
      <c r="W2541" s="9"/>
      <c r="X2541" s="9"/>
      <c r="Y2541" s="9"/>
    </row>
    <row r="2542" spans="2:25" s="1" customFormat="1">
      <c r="B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  <c r="P2542" s="9"/>
      <c r="Q2542" s="9"/>
      <c r="R2542" s="9"/>
      <c r="S2542" s="9"/>
      <c r="T2542" s="9"/>
      <c r="U2542" s="9"/>
      <c r="V2542" s="9"/>
      <c r="W2542" s="9"/>
      <c r="X2542" s="9"/>
      <c r="Y2542" s="9"/>
    </row>
    <row r="2543" spans="2:25" s="1" customFormat="1">
      <c r="B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  <c r="P2543" s="9"/>
      <c r="Q2543" s="9"/>
      <c r="R2543" s="9"/>
      <c r="S2543" s="9"/>
      <c r="T2543" s="9"/>
      <c r="U2543" s="9"/>
      <c r="V2543" s="9"/>
      <c r="W2543" s="9"/>
      <c r="X2543" s="9"/>
      <c r="Y2543" s="9"/>
    </row>
    <row r="2544" spans="2:25" s="1" customFormat="1">
      <c r="B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  <c r="P2544" s="9"/>
      <c r="Q2544" s="9"/>
      <c r="R2544" s="9"/>
      <c r="S2544" s="9"/>
      <c r="T2544" s="9"/>
      <c r="U2544" s="9"/>
      <c r="V2544" s="9"/>
      <c r="W2544" s="9"/>
      <c r="X2544" s="9"/>
      <c r="Y2544" s="9"/>
    </row>
    <row r="2545" spans="2:25" s="1" customFormat="1">
      <c r="B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  <c r="P2545" s="9"/>
      <c r="Q2545" s="9"/>
      <c r="R2545" s="9"/>
      <c r="S2545" s="9"/>
      <c r="T2545" s="9"/>
      <c r="U2545" s="9"/>
      <c r="V2545" s="9"/>
      <c r="W2545" s="9"/>
      <c r="X2545" s="9"/>
      <c r="Y2545" s="9"/>
    </row>
    <row r="2546" spans="2:25" s="1" customFormat="1">
      <c r="B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  <c r="P2546" s="9"/>
      <c r="Q2546" s="9"/>
      <c r="R2546" s="9"/>
      <c r="S2546" s="9"/>
      <c r="T2546" s="9"/>
      <c r="U2546" s="9"/>
      <c r="V2546" s="9"/>
      <c r="W2546" s="9"/>
      <c r="X2546" s="9"/>
      <c r="Y2546" s="9"/>
    </row>
    <row r="2547" spans="2:25" s="1" customFormat="1">
      <c r="B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  <c r="P2547" s="9"/>
      <c r="Q2547" s="9"/>
      <c r="R2547" s="9"/>
      <c r="S2547" s="9"/>
      <c r="T2547" s="9"/>
      <c r="U2547" s="9"/>
      <c r="V2547" s="9"/>
      <c r="W2547" s="9"/>
      <c r="X2547" s="9"/>
      <c r="Y2547" s="9"/>
    </row>
    <row r="2548" spans="2:25" s="1" customFormat="1">
      <c r="B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  <c r="P2548" s="9"/>
      <c r="Q2548" s="9"/>
      <c r="R2548" s="9"/>
      <c r="S2548" s="9"/>
      <c r="T2548" s="9"/>
      <c r="U2548" s="9"/>
      <c r="V2548" s="9"/>
      <c r="W2548" s="9"/>
      <c r="X2548" s="9"/>
      <c r="Y2548" s="9"/>
    </row>
    <row r="2549" spans="2:25" s="1" customFormat="1">
      <c r="B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  <c r="P2549" s="9"/>
      <c r="Q2549" s="9"/>
      <c r="R2549" s="9"/>
      <c r="S2549" s="9"/>
      <c r="T2549" s="9"/>
      <c r="U2549" s="9"/>
      <c r="V2549" s="9"/>
      <c r="W2549" s="9"/>
      <c r="X2549" s="9"/>
      <c r="Y2549" s="9"/>
    </row>
    <row r="2550" spans="2:25" s="1" customFormat="1">
      <c r="B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  <c r="P2550" s="9"/>
      <c r="Q2550" s="9"/>
      <c r="R2550" s="9"/>
      <c r="S2550" s="9"/>
      <c r="T2550" s="9"/>
      <c r="U2550" s="9"/>
      <c r="V2550" s="9"/>
      <c r="W2550" s="9"/>
      <c r="X2550" s="9"/>
      <c r="Y2550" s="9"/>
    </row>
    <row r="2551" spans="2:25" s="1" customFormat="1">
      <c r="B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  <c r="P2551" s="9"/>
      <c r="Q2551" s="9"/>
      <c r="R2551" s="9"/>
      <c r="S2551" s="9"/>
      <c r="T2551" s="9"/>
      <c r="U2551" s="9"/>
      <c r="V2551" s="9"/>
      <c r="W2551" s="9"/>
      <c r="X2551" s="9"/>
      <c r="Y2551" s="9"/>
    </row>
    <row r="2552" spans="2:25" s="1" customFormat="1">
      <c r="B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  <c r="P2552" s="9"/>
      <c r="Q2552" s="9"/>
      <c r="R2552" s="9"/>
      <c r="S2552" s="9"/>
      <c r="T2552" s="9"/>
      <c r="U2552" s="9"/>
      <c r="V2552" s="9"/>
      <c r="W2552" s="9"/>
      <c r="X2552" s="9"/>
      <c r="Y2552" s="9"/>
    </row>
    <row r="2553" spans="2:25" s="1" customFormat="1">
      <c r="B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  <c r="P2553" s="9"/>
      <c r="Q2553" s="9"/>
      <c r="R2553" s="9"/>
      <c r="S2553" s="9"/>
      <c r="T2553" s="9"/>
      <c r="U2553" s="9"/>
      <c r="V2553" s="9"/>
      <c r="W2553" s="9"/>
      <c r="X2553" s="9"/>
      <c r="Y2553" s="9"/>
    </row>
    <row r="2554" spans="2:25" s="1" customFormat="1">
      <c r="B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  <c r="P2554" s="9"/>
      <c r="Q2554" s="9"/>
      <c r="R2554" s="9"/>
      <c r="S2554" s="9"/>
      <c r="T2554" s="9"/>
      <c r="U2554" s="9"/>
      <c r="V2554" s="9"/>
      <c r="W2554" s="9"/>
      <c r="X2554" s="9"/>
      <c r="Y2554" s="9"/>
    </row>
    <row r="2555" spans="2:25" s="1" customFormat="1">
      <c r="B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  <c r="P2555" s="9"/>
      <c r="Q2555" s="9"/>
      <c r="R2555" s="9"/>
      <c r="S2555" s="9"/>
      <c r="T2555" s="9"/>
      <c r="U2555" s="9"/>
      <c r="V2555" s="9"/>
      <c r="W2555" s="9"/>
      <c r="X2555" s="9"/>
      <c r="Y2555" s="9"/>
    </row>
    <row r="2556" spans="2:25" s="1" customFormat="1">
      <c r="B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  <c r="P2556" s="9"/>
      <c r="Q2556" s="9"/>
      <c r="R2556" s="9"/>
      <c r="S2556" s="9"/>
      <c r="T2556" s="9"/>
      <c r="U2556" s="9"/>
      <c r="V2556" s="9"/>
      <c r="W2556" s="9"/>
      <c r="X2556" s="9"/>
      <c r="Y2556" s="9"/>
    </row>
    <row r="2557" spans="2:25" s="1" customFormat="1">
      <c r="B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  <c r="P2557" s="9"/>
      <c r="Q2557" s="9"/>
      <c r="R2557" s="9"/>
      <c r="S2557" s="9"/>
      <c r="T2557" s="9"/>
      <c r="U2557" s="9"/>
      <c r="V2557" s="9"/>
      <c r="W2557" s="9"/>
      <c r="X2557" s="9"/>
      <c r="Y2557" s="9"/>
    </row>
    <row r="2558" spans="2:25" s="1" customFormat="1">
      <c r="B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  <c r="P2558" s="9"/>
      <c r="Q2558" s="9"/>
      <c r="R2558" s="9"/>
      <c r="S2558" s="9"/>
      <c r="T2558" s="9"/>
      <c r="U2558" s="9"/>
      <c r="V2558" s="9"/>
      <c r="W2558" s="9"/>
      <c r="X2558" s="9"/>
      <c r="Y2558" s="9"/>
    </row>
    <row r="2559" spans="2:25" s="1" customFormat="1">
      <c r="B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  <c r="P2559" s="9"/>
      <c r="Q2559" s="9"/>
      <c r="R2559" s="9"/>
      <c r="S2559" s="9"/>
      <c r="T2559" s="9"/>
      <c r="U2559" s="9"/>
      <c r="V2559" s="9"/>
      <c r="W2559" s="9"/>
      <c r="X2559" s="9"/>
      <c r="Y2559" s="9"/>
    </row>
    <row r="2560" spans="2:25" s="1" customFormat="1">
      <c r="B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  <c r="P2560" s="9"/>
      <c r="Q2560" s="9"/>
      <c r="R2560" s="9"/>
      <c r="S2560" s="9"/>
      <c r="T2560" s="9"/>
      <c r="U2560" s="9"/>
      <c r="V2560" s="9"/>
      <c r="W2560" s="9"/>
      <c r="X2560" s="9"/>
      <c r="Y2560" s="9"/>
    </row>
    <row r="2561" spans="2:25" s="1" customFormat="1">
      <c r="B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  <c r="P2561" s="9"/>
      <c r="Q2561" s="9"/>
      <c r="R2561" s="9"/>
      <c r="S2561" s="9"/>
      <c r="T2561" s="9"/>
      <c r="U2561" s="9"/>
      <c r="V2561" s="9"/>
      <c r="W2561" s="9"/>
      <c r="X2561" s="9"/>
      <c r="Y2561" s="9"/>
    </row>
    <row r="2562" spans="2:25" s="1" customFormat="1">
      <c r="B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  <c r="P2562" s="9"/>
      <c r="Q2562" s="9"/>
      <c r="R2562" s="9"/>
      <c r="S2562" s="9"/>
      <c r="T2562" s="9"/>
      <c r="U2562" s="9"/>
      <c r="V2562" s="9"/>
      <c r="W2562" s="9"/>
      <c r="X2562" s="9"/>
      <c r="Y2562" s="9"/>
    </row>
    <row r="2563" spans="2:25" s="1" customFormat="1">
      <c r="B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  <c r="P2563" s="9"/>
      <c r="Q2563" s="9"/>
      <c r="R2563" s="9"/>
      <c r="S2563" s="9"/>
      <c r="T2563" s="9"/>
      <c r="U2563" s="9"/>
      <c r="V2563" s="9"/>
      <c r="W2563" s="9"/>
      <c r="X2563" s="9"/>
      <c r="Y2563" s="9"/>
    </row>
    <row r="2564" spans="2:25" s="1" customFormat="1">
      <c r="B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  <c r="P2564" s="9"/>
      <c r="Q2564" s="9"/>
      <c r="R2564" s="9"/>
      <c r="S2564" s="9"/>
      <c r="T2564" s="9"/>
      <c r="U2564" s="9"/>
      <c r="V2564" s="9"/>
      <c r="W2564" s="9"/>
      <c r="X2564" s="9"/>
      <c r="Y2564" s="9"/>
    </row>
    <row r="2565" spans="2:25" s="1" customFormat="1">
      <c r="B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  <c r="P2565" s="9"/>
      <c r="Q2565" s="9"/>
      <c r="R2565" s="9"/>
      <c r="S2565" s="9"/>
      <c r="T2565" s="9"/>
      <c r="U2565" s="9"/>
      <c r="V2565" s="9"/>
      <c r="W2565" s="9"/>
      <c r="X2565" s="9"/>
      <c r="Y2565" s="9"/>
    </row>
    <row r="2566" spans="2:25" s="1" customFormat="1">
      <c r="B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  <c r="P2566" s="9"/>
      <c r="Q2566" s="9"/>
      <c r="R2566" s="9"/>
      <c r="S2566" s="9"/>
      <c r="T2566" s="9"/>
      <c r="U2566" s="9"/>
      <c r="V2566" s="9"/>
      <c r="W2566" s="9"/>
      <c r="X2566" s="9"/>
      <c r="Y2566" s="9"/>
    </row>
    <row r="2567" spans="2:25" s="1" customFormat="1">
      <c r="B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  <c r="P2567" s="9"/>
      <c r="Q2567" s="9"/>
      <c r="R2567" s="9"/>
      <c r="S2567" s="9"/>
      <c r="T2567" s="9"/>
      <c r="U2567" s="9"/>
      <c r="V2567" s="9"/>
      <c r="W2567" s="9"/>
      <c r="X2567" s="9"/>
      <c r="Y2567" s="9"/>
    </row>
    <row r="2568" spans="2:25" s="1" customFormat="1">
      <c r="B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  <c r="P2568" s="9"/>
      <c r="Q2568" s="9"/>
      <c r="R2568" s="9"/>
      <c r="S2568" s="9"/>
      <c r="T2568" s="9"/>
      <c r="U2568" s="9"/>
      <c r="V2568" s="9"/>
      <c r="W2568" s="9"/>
      <c r="X2568" s="9"/>
      <c r="Y2568" s="9"/>
    </row>
    <row r="2569" spans="2:25" s="1" customFormat="1">
      <c r="B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  <c r="P2569" s="9"/>
      <c r="Q2569" s="9"/>
      <c r="R2569" s="9"/>
      <c r="S2569" s="9"/>
      <c r="T2569" s="9"/>
      <c r="U2569" s="9"/>
      <c r="V2569" s="9"/>
      <c r="W2569" s="9"/>
      <c r="X2569" s="9"/>
      <c r="Y2569" s="9"/>
    </row>
    <row r="2570" spans="2:25" s="1" customFormat="1">
      <c r="B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  <c r="P2570" s="9"/>
      <c r="Q2570" s="9"/>
      <c r="R2570" s="9"/>
      <c r="S2570" s="9"/>
      <c r="T2570" s="9"/>
      <c r="U2570" s="9"/>
      <c r="V2570" s="9"/>
      <c r="W2570" s="9"/>
      <c r="X2570" s="9"/>
      <c r="Y2570" s="9"/>
    </row>
    <row r="2571" spans="2:25" s="1" customFormat="1">
      <c r="B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  <c r="P2571" s="9"/>
      <c r="Q2571" s="9"/>
      <c r="R2571" s="9"/>
      <c r="S2571" s="9"/>
      <c r="T2571" s="9"/>
      <c r="U2571" s="9"/>
      <c r="V2571" s="9"/>
      <c r="W2571" s="9"/>
      <c r="X2571" s="9"/>
      <c r="Y2571" s="9"/>
    </row>
    <row r="2572" spans="2:25" s="1" customFormat="1">
      <c r="B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  <c r="P2572" s="9"/>
      <c r="Q2572" s="9"/>
      <c r="R2572" s="9"/>
      <c r="S2572" s="9"/>
      <c r="T2572" s="9"/>
      <c r="U2572" s="9"/>
      <c r="V2572" s="9"/>
      <c r="W2572" s="9"/>
      <c r="X2572" s="9"/>
      <c r="Y2572" s="9"/>
    </row>
    <row r="2573" spans="2:25" s="1" customFormat="1">
      <c r="B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  <c r="P2573" s="9"/>
      <c r="Q2573" s="9"/>
      <c r="R2573" s="9"/>
      <c r="S2573" s="9"/>
      <c r="T2573" s="9"/>
      <c r="U2573" s="9"/>
      <c r="V2573" s="9"/>
      <c r="W2573" s="9"/>
      <c r="X2573" s="9"/>
      <c r="Y2573" s="9"/>
    </row>
    <row r="2574" spans="2:25" s="1" customFormat="1">
      <c r="B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  <c r="P2574" s="9"/>
      <c r="Q2574" s="9"/>
      <c r="R2574" s="9"/>
      <c r="S2574" s="9"/>
      <c r="T2574" s="9"/>
      <c r="U2574" s="9"/>
      <c r="V2574" s="9"/>
      <c r="W2574" s="9"/>
      <c r="X2574" s="9"/>
      <c r="Y2574" s="9"/>
    </row>
    <row r="2575" spans="2:25" s="1" customFormat="1">
      <c r="B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  <c r="P2575" s="9"/>
      <c r="Q2575" s="9"/>
      <c r="R2575" s="9"/>
      <c r="S2575" s="9"/>
      <c r="T2575" s="9"/>
      <c r="U2575" s="9"/>
      <c r="V2575" s="9"/>
      <c r="W2575" s="9"/>
      <c r="X2575" s="9"/>
      <c r="Y2575" s="9"/>
    </row>
    <row r="2576" spans="2:25" s="1" customFormat="1">
      <c r="B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  <c r="P2576" s="9"/>
      <c r="Q2576" s="9"/>
      <c r="R2576" s="9"/>
      <c r="S2576" s="9"/>
      <c r="T2576" s="9"/>
      <c r="U2576" s="9"/>
      <c r="V2576" s="9"/>
      <c r="W2576" s="9"/>
      <c r="X2576" s="9"/>
      <c r="Y2576" s="9"/>
    </row>
    <row r="2577" spans="2:25" s="1" customFormat="1">
      <c r="B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  <c r="P2577" s="9"/>
      <c r="Q2577" s="9"/>
      <c r="R2577" s="9"/>
      <c r="S2577" s="9"/>
      <c r="T2577" s="9"/>
      <c r="U2577" s="9"/>
      <c r="V2577" s="9"/>
      <c r="W2577" s="9"/>
      <c r="X2577" s="9"/>
      <c r="Y2577" s="9"/>
    </row>
    <row r="2578" spans="2:25" s="1" customFormat="1">
      <c r="B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  <c r="P2578" s="9"/>
      <c r="Q2578" s="9"/>
      <c r="R2578" s="9"/>
      <c r="S2578" s="9"/>
      <c r="T2578" s="9"/>
      <c r="U2578" s="9"/>
      <c r="V2578" s="9"/>
      <c r="W2578" s="9"/>
      <c r="X2578" s="9"/>
      <c r="Y2578" s="9"/>
    </row>
    <row r="2579" spans="2:25" s="1" customFormat="1">
      <c r="B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  <c r="P2579" s="9"/>
      <c r="Q2579" s="9"/>
      <c r="R2579" s="9"/>
      <c r="S2579" s="9"/>
      <c r="T2579" s="9"/>
      <c r="U2579" s="9"/>
      <c r="V2579" s="9"/>
      <c r="W2579" s="9"/>
      <c r="X2579" s="9"/>
      <c r="Y2579" s="9"/>
    </row>
    <row r="2580" spans="2:25" s="1" customFormat="1">
      <c r="B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  <c r="P2580" s="9"/>
      <c r="Q2580" s="9"/>
      <c r="R2580" s="9"/>
      <c r="S2580" s="9"/>
      <c r="T2580" s="9"/>
      <c r="U2580" s="9"/>
      <c r="V2580" s="9"/>
      <c r="W2580" s="9"/>
      <c r="X2580" s="9"/>
      <c r="Y2580" s="9"/>
    </row>
    <row r="2581" spans="2:25" s="1" customFormat="1">
      <c r="B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  <c r="P2581" s="9"/>
      <c r="Q2581" s="9"/>
      <c r="R2581" s="9"/>
      <c r="S2581" s="9"/>
      <c r="T2581" s="9"/>
      <c r="U2581" s="9"/>
      <c r="V2581" s="9"/>
      <c r="W2581" s="9"/>
      <c r="X2581" s="9"/>
      <c r="Y2581" s="9"/>
    </row>
    <row r="2582" spans="2:25" s="1" customFormat="1">
      <c r="B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  <c r="P2582" s="9"/>
      <c r="Q2582" s="9"/>
      <c r="R2582" s="9"/>
      <c r="S2582" s="9"/>
      <c r="T2582" s="9"/>
      <c r="U2582" s="9"/>
      <c r="V2582" s="9"/>
      <c r="W2582" s="9"/>
      <c r="X2582" s="9"/>
      <c r="Y2582" s="9"/>
    </row>
    <row r="2583" spans="2:25" s="1" customFormat="1">
      <c r="B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  <c r="P2583" s="9"/>
      <c r="Q2583" s="9"/>
      <c r="R2583" s="9"/>
      <c r="S2583" s="9"/>
      <c r="T2583" s="9"/>
      <c r="U2583" s="9"/>
      <c r="V2583" s="9"/>
      <c r="W2583" s="9"/>
      <c r="X2583" s="9"/>
      <c r="Y2583" s="9"/>
    </row>
    <row r="2584" spans="2:25" s="1" customFormat="1">
      <c r="B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  <c r="P2584" s="9"/>
      <c r="Q2584" s="9"/>
      <c r="R2584" s="9"/>
      <c r="S2584" s="9"/>
      <c r="T2584" s="9"/>
      <c r="U2584" s="9"/>
      <c r="V2584" s="9"/>
      <c r="W2584" s="9"/>
      <c r="X2584" s="9"/>
      <c r="Y2584" s="9"/>
    </row>
    <row r="2585" spans="2:25" s="1" customFormat="1">
      <c r="B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  <c r="P2585" s="9"/>
      <c r="Q2585" s="9"/>
      <c r="R2585" s="9"/>
      <c r="S2585" s="9"/>
      <c r="T2585" s="9"/>
      <c r="U2585" s="9"/>
      <c r="V2585" s="9"/>
      <c r="W2585" s="9"/>
      <c r="X2585" s="9"/>
      <c r="Y2585" s="9"/>
    </row>
    <row r="2586" spans="2:25" s="1" customFormat="1">
      <c r="B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  <c r="P2586" s="9"/>
      <c r="Q2586" s="9"/>
      <c r="R2586" s="9"/>
      <c r="S2586" s="9"/>
      <c r="T2586" s="9"/>
      <c r="U2586" s="9"/>
      <c r="V2586" s="9"/>
      <c r="W2586" s="9"/>
      <c r="X2586" s="9"/>
      <c r="Y2586" s="9"/>
    </row>
    <row r="2587" spans="2:25" s="1" customFormat="1">
      <c r="B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  <c r="P2587" s="9"/>
      <c r="Q2587" s="9"/>
      <c r="R2587" s="9"/>
      <c r="S2587" s="9"/>
      <c r="T2587" s="9"/>
      <c r="U2587" s="9"/>
      <c r="V2587" s="9"/>
      <c r="W2587" s="9"/>
      <c r="X2587" s="9"/>
      <c r="Y2587" s="9"/>
    </row>
    <row r="2588" spans="2:25" s="1" customFormat="1">
      <c r="B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  <c r="P2588" s="9"/>
      <c r="Q2588" s="9"/>
      <c r="R2588" s="9"/>
      <c r="S2588" s="9"/>
      <c r="T2588" s="9"/>
      <c r="U2588" s="9"/>
      <c r="V2588" s="9"/>
      <c r="W2588" s="9"/>
      <c r="X2588" s="9"/>
      <c r="Y2588" s="9"/>
    </row>
    <row r="2589" spans="2:25" s="1" customFormat="1">
      <c r="B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  <c r="P2589" s="9"/>
      <c r="Q2589" s="9"/>
      <c r="R2589" s="9"/>
      <c r="S2589" s="9"/>
      <c r="T2589" s="9"/>
      <c r="U2589" s="9"/>
      <c r="V2589" s="9"/>
      <c r="W2589" s="9"/>
      <c r="X2589" s="9"/>
      <c r="Y2589" s="9"/>
    </row>
    <row r="2590" spans="2:25" s="1" customFormat="1">
      <c r="B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  <c r="P2590" s="9"/>
      <c r="Q2590" s="9"/>
      <c r="R2590" s="9"/>
      <c r="S2590" s="9"/>
      <c r="T2590" s="9"/>
      <c r="U2590" s="9"/>
      <c r="V2590" s="9"/>
      <c r="W2590" s="9"/>
      <c r="X2590" s="9"/>
      <c r="Y2590" s="9"/>
    </row>
    <row r="2591" spans="2:25" s="1" customFormat="1">
      <c r="B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  <c r="P2591" s="9"/>
      <c r="Q2591" s="9"/>
      <c r="R2591" s="9"/>
      <c r="S2591" s="9"/>
      <c r="T2591" s="9"/>
      <c r="U2591" s="9"/>
      <c r="V2591" s="9"/>
      <c r="W2591" s="9"/>
      <c r="X2591" s="9"/>
      <c r="Y2591" s="9"/>
    </row>
    <row r="2592" spans="2:25" s="1" customFormat="1">
      <c r="B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  <c r="P2592" s="9"/>
      <c r="Q2592" s="9"/>
      <c r="R2592" s="9"/>
      <c r="S2592" s="9"/>
      <c r="T2592" s="9"/>
      <c r="U2592" s="9"/>
      <c r="V2592" s="9"/>
      <c r="W2592" s="9"/>
      <c r="X2592" s="9"/>
      <c r="Y2592" s="9"/>
    </row>
    <row r="2593" spans="2:25" s="1" customFormat="1">
      <c r="B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  <c r="P2593" s="9"/>
      <c r="Q2593" s="9"/>
      <c r="R2593" s="9"/>
      <c r="S2593" s="9"/>
      <c r="T2593" s="9"/>
      <c r="U2593" s="9"/>
      <c r="V2593" s="9"/>
      <c r="W2593" s="9"/>
      <c r="X2593" s="9"/>
      <c r="Y2593" s="9"/>
    </row>
    <row r="2594" spans="2:25" s="1" customFormat="1">
      <c r="B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  <c r="P2594" s="9"/>
      <c r="Q2594" s="9"/>
      <c r="R2594" s="9"/>
      <c r="S2594" s="9"/>
      <c r="T2594" s="9"/>
      <c r="U2594" s="9"/>
      <c r="V2594" s="9"/>
      <c r="W2594" s="9"/>
      <c r="X2594" s="9"/>
      <c r="Y2594" s="9"/>
    </row>
    <row r="2595" spans="2:25" s="1" customFormat="1">
      <c r="B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  <c r="P2595" s="9"/>
      <c r="Q2595" s="9"/>
      <c r="R2595" s="9"/>
      <c r="S2595" s="9"/>
      <c r="T2595" s="9"/>
      <c r="U2595" s="9"/>
      <c r="V2595" s="9"/>
      <c r="W2595" s="9"/>
      <c r="X2595" s="9"/>
      <c r="Y2595" s="9"/>
    </row>
    <row r="2596" spans="2:25" s="1" customFormat="1">
      <c r="B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  <c r="P2596" s="9"/>
      <c r="Q2596" s="9"/>
      <c r="R2596" s="9"/>
      <c r="S2596" s="9"/>
      <c r="T2596" s="9"/>
      <c r="U2596" s="9"/>
      <c r="V2596" s="9"/>
      <c r="W2596" s="9"/>
      <c r="X2596" s="9"/>
      <c r="Y2596" s="9"/>
    </row>
    <row r="2597" spans="2:25" s="1" customFormat="1">
      <c r="B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  <c r="P2597" s="9"/>
      <c r="Q2597" s="9"/>
      <c r="R2597" s="9"/>
      <c r="S2597" s="9"/>
      <c r="T2597" s="9"/>
      <c r="U2597" s="9"/>
      <c r="V2597" s="9"/>
      <c r="W2597" s="9"/>
      <c r="X2597" s="9"/>
      <c r="Y2597" s="9"/>
    </row>
    <row r="2598" spans="2:25" s="1" customFormat="1">
      <c r="B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  <c r="P2598" s="9"/>
      <c r="Q2598" s="9"/>
      <c r="R2598" s="9"/>
      <c r="S2598" s="9"/>
      <c r="T2598" s="9"/>
      <c r="U2598" s="9"/>
      <c r="V2598" s="9"/>
      <c r="W2598" s="9"/>
      <c r="X2598" s="9"/>
      <c r="Y2598" s="9"/>
    </row>
    <row r="2599" spans="2:25" s="1" customFormat="1">
      <c r="B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  <c r="P2599" s="9"/>
      <c r="Q2599" s="9"/>
      <c r="R2599" s="9"/>
      <c r="S2599" s="9"/>
      <c r="T2599" s="9"/>
      <c r="U2599" s="9"/>
      <c r="V2599" s="9"/>
      <c r="W2599" s="9"/>
      <c r="X2599" s="9"/>
      <c r="Y2599" s="9"/>
    </row>
    <row r="2600" spans="2:25" s="1" customFormat="1">
      <c r="B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  <c r="P2600" s="9"/>
      <c r="Q2600" s="9"/>
      <c r="R2600" s="9"/>
      <c r="S2600" s="9"/>
      <c r="T2600" s="9"/>
      <c r="U2600" s="9"/>
      <c r="V2600" s="9"/>
      <c r="W2600" s="9"/>
      <c r="X2600" s="9"/>
      <c r="Y2600" s="9"/>
    </row>
    <row r="2601" spans="2:25" s="1" customFormat="1">
      <c r="B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  <c r="P2601" s="9"/>
      <c r="Q2601" s="9"/>
      <c r="R2601" s="9"/>
      <c r="S2601" s="9"/>
      <c r="T2601" s="9"/>
      <c r="U2601" s="9"/>
      <c r="V2601" s="9"/>
      <c r="W2601" s="9"/>
      <c r="X2601" s="9"/>
      <c r="Y2601" s="9"/>
    </row>
    <row r="2602" spans="2:25" s="1" customFormat="1">
      <c r="B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  <c r="P2602" s="9"/>
      <c r="Q2602" s="9"/>
      <c r="R2602" s="9"/>
      <c r="S2602" s="9"/>
      <c r="T2602" s="9"/>
      <c r="U2602" s="9"/>
      <c r="V2602" s="9"/>
      <c r="W2602" s="9"/>
      <c r="X2602" s="9"/>
      <c r="Y2602" s="9"/>
    </row>
    <row r="2603" spans="2:25" s="1" customFormat="1">
      <c r="B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  <c r="P2603" s="9"/>
      <c r="Q2603" s="9"/>
      <c r="R2603" s="9"/>
      <c r="S2603" s="9"/>
      <c r="T2603" s="9"/>
      <c r="U2603" s="9"/>
      <c r="V2603" s="9"/>
      <c r="W2603" s="9"/>
      <c r="X2603" s="9"/>
      <c r="Y2603" s="9"/>
    </row>
    <row r="2604" spans="2:25" s="1" customFormat="1">
      <c r="B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  <c r="P2604" s="9"/>
      <c r="Q2604" s="9"/>
      <c r="R2604" s="9"/>
      <c r="S2604" s="9"/>
      <c r="T2604" s="9"/>
      <c r="U2604" s="9"/>
      <c r="V2604" s="9"/>
      <c r="W2604" s="9"/>
      <c r="X2604" s="9"/>
      <c r="Y2604" s="9"/>
    </row>
    <row r="2605" spans="2:25" s="1" customFormat="1">
      <c r="B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  <c r="P2605" s="9"/>
      <c r="Q2605" s="9"/>
      <c r="R2605" s="9"/>
      <c r="S2605" s="9"/>
      <c r="T2605" s="9"/>
      <c r="U2605" s="9"/>
      <c r="V2605" s="9"/>
      <c r="W2605" s="9"/>
      <c r="X2605" s="9"/>
      <c r="Y2605" s="9"/>
    </row>
    <row r="2606" spans="2:25" s="1" customFormat="1">
      <c r="B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  <c r="P2606" s="9"/>
      <c r="Q2606" s="9"/>
      <c r="R2606" s="9"/>
      <c r="S2606" s="9"/>
      <c r="T2606" s="9"/>
      <c r="U2606" s="9"/>
      <c r="V2606" s="9"/>
      <c r="W2606" s="9"/>
      <c r="X2606" s="9"/>
      <c r="Y2606" s="9"/>
    </row>
    <row r="2607" spans="2:25" s="1" customFormat="1">
      <c r="B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  <c r="P2607" s="9"/>
      <c r="Q2607" s="9"/>
      <c r="R2607" s="9"/>
      <c r="S2607" s="9"/>
      <c r="T2607" s="9"/>
      <c r="U2607" s="9"/>
      <c r="V2607" s="9"/>
      <c r="W2607" s="9"/>
      <c r="X2607" s="9"/>
      <c r="Y2607" s="9"/>
    </row>
    <row r="2608" spans="2:25" s="1" customFormat="1">
      <c r="B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  <c r="P2608" s="9"/>
      <c r="Q2608" s="9"/>
      <c r="R2608" s="9"/>
      <c r="S2608" s="9"/>
      <c r="T2608" s="9"/>
      <c r="U2608" s="9"/>
      <c r="V2608" s="9"/>
      <c r="W2608" s="9"/>
      <c r="X2608" s="9"/>
      <c r="Y2608" s="9"/>
    </row>
    <row r="2609" spans="2:25" s="1" customFormat="1">
      <c r="B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  <c r="P2609" s="9"/>
      <c r="Q2609" s="9"/>
      <c r="R2609" s="9"/>
      <c r="S2609" s="9"/>
      <c r="T2609" s="9"/>
      <c r="U2609" s="9"/>
      <c r="V2609" s="9"/>
      <c r="W2609" s="9"/>
      <c r="X2609" s="9"/>
      <c r="Y2609" s="9"/>
    </row>
    <row r="2610" spans="2:25" s="1" customFormat="1">
      <c r="B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  <c r="P2610" s="9"/>
      <c r="Q2610" s="9"/>
      <c r="R2610" s="9"/>
      <c r="S2610" s="9"/>
      <c r="T2610" s="9"/>
      <c r="U2610" s="9"/>
      <c r="V2610" s="9"/>
      <c r="W2610" s="9"/>
      <c r="X2610" s="9"/>
      <c r="Y2610" s="9"/>
    </row>
    <row r="2611" spans="2:25" s="1" customFormat="1">
      <c r="B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  <c r="P2611" s="9"/>
      <c r="Q2611" s="9"/>
      <c r="R2611" s="9"/>
      <c r="S2611" s="9"/>
      <c r="T2611" s="9"/>
      <c r="U2611" s="9"/>
      <c r="V2611" s="9"/>
      <c r="W2611" s="9"/>
      <c r="X2611" s="9"/>
      <c r="Y2611" s="9"/>
    </row>
    <row r="2612" spans="2:25" s="1" customFormat="1">
      <c r="B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  <c r="P2612" s="9"/>
      <c r="Q2612" s="9"/>
      <c r="R2612" s="9"/>
      <c r="S2612" s="9"/>
      <c r="T2612" s="9"/>
      <c r="U2612" s="9"/>
      <c r="V2612" s="9"/>
      <c r="W2612" s="9"/>
      <c r="X2612" s="9"/>
      <c r="Y2612" s="9"/>
    </row>
    <row r="2613" spans="2:25" s="1" customFormat="1">
      <c r="B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  <c r="P2613" s="9"/>
      <c r="Q2613" s="9"/>
      <c r="R2613" s="9"/>
      <c r="S2613" s="9"/>
      <c r="T2613" s="9"/>
      <c r="U2613" s="9"/>
      <c r="V2613" s="9"/>
      <c r="W2613" s="9"/>
      <c r="X2613" s="9"/>
      <c r="Y2613" s="9"/>
    </row>
    <row r="2614" spans="2:25" s="1" customFormat="1">
      <c r="B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  <c r="P2614" s="9"/>
      <c r="Q2614" s="9"/>
      <c r="R2614" s="9"/>
      <c r="S2614" s="9"/>
      <c r="T2614" s="9"/>
      <c r="U2614" s="9"/>
      <c r="V2614" s="9"/>
      <c r="W2614" s="9"/>
      <c r="X2614" s="9"/>
      <c r="Y2614" s="9"/>
    </row>
    <row r="2615" spans="2:25" s="1" customFormat="1">
      <c r="B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  <c r="P2615" s="9"/>
      <c r="Q2615" s="9"/>
      <c r="R2615" s="9"/>
      <c r="S2615" s="9"/>
      <c r="T2615" s="9"/>
      <c r="U2615" s="9"/>
      <c r="V2615" s="9"/>
      <c r="W2615" s="9"/>
      <c r="X2615" s="9"/>
      <c r="Y2615" s="9"/>
    </row>
    <row r="2616" spans="2:25" s="1" customFormat="1">
      <c r="B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  <c r="P2616" s="9"/>
      <c r="Q2616" s="9"/>
      <c r="R2616" s="9"/>
      <c r="S2616" s="9"/>
      <c r="T2616" s="9"/>
      <c r="U2616" s="9"/>
      <c r="V2616" s="9"/>
      <c r="W2616" s="9"/>
      <c r="X2616" s="9"/>
      <c r="Y2616" s="9"/>
    </row>
    <row r="2617" spans="2:25" s="1" customFormat="1">
      <c r="B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  <c r="P2617" s="9"/>
      <c r="Q2617" s="9"/>
      <c r="R2617" s="9"/>
      <c r="S2617" s="9"/>
      <c r="T2617" s="9"/>
      <c r="U2617" s="9"/>
      <c r="V2617" s="9"/>
      <c r="W2617" s="9"/>
      <c r="X2617" s="9"/>
      <c r="Y2617" s="9"/>
    </row>
    <row r="2618" spans="2:25" s="1" customFormat="1">
      <c r="B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  <c r="P2618" s="9"/>
      <c r="Q2618" s="9"/>
      <c r="R2618" s="9"/>
      <c r="S2618" s="9"/>
      <c r="T2618" s="9"/>
      <c r="U2618" s="9"/>
      <c r="V2618" s="9"/>
      <c r="W2618" s="9"/>
      <c r="X2618" s="9"/>
      <c r="Y2618" s="9"/>
    </row>
    <row r="2619" spans="2:25" s="1" customFormat="1">
      <c r="B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  <c r="P2619" s="9"/>
      <c r="Q2619" s="9"/>
      <c r="R2619" s="9"/>
      <c r="S2619" s="9"/>
      <c r="T2619" s="9"/>
      <c r="U2619" s="9"/>
      <c r="V2619" s="9"/>
      <c r="W2619" s="9"/>
      <c r="X2619" s="9"/>
      <c r="Y2619" s="9"/>
    </row>
    <row r="2620" spans="2:25" s="1" customFormat="1">
      <c r="B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  <c r="P2620" s="9"/>
      <c r="Q2620" s="9"/>
      <c r="R2620" s="9"/>
      <c r="S2620" s="9"/>
      <c r="T2620" s="9"/>
      <c r="U2620" s="9"/>
      <c r="V2620" s="9"/>
      <c r="W2620" s="9"/>
      <c r="X2620" s="9"/>
      <c r="Y2620" s="9"/>
    </row>
    <row r="2621" spans="2:25" s="1" customFormat="1">
      <c r="B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  <c r="P2621" s="9"/>
      <c r="Q2621" s="9"/>
      <c r="R2621" s="9"/>
      <c r="S2621" s="9"/>
      <c r="T2621" s="9"/>
      <c r="U2621" s="9"/>
      <c r="V2621" s="9"/>
      <c r="W2621" s="9"/>
      <c r="X2621" s="9"/>
      <c r="Y2621" s="9"/>
    </row>
    <row r="2622" spans="2:25" s="1" customFormat="1">
      <c r="B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  <c r="P2622" s="9"/>
      <c r="Q2622" s="9"/>
      <c r="R2622" s="9"/>
      <c r="S2622" s="9"/>
      <c r="T2622" s="9"/>
      <c r="U2622" s="9"/>
      <c r="V2622" s="9"/>
      <c r="W2622" s="9"/>
      <c r="X2622" s="9"/>
      <c r="Y2622" s="9"/>
    </row>
    <row r="2623" spans="2:25" s="1" customFormat="1">
      <c r="B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  <c r="P2623" s="9"/>
      <c r="Q2623" s="9"/>
      <c r="R2623" s="9"/>
      <c r="S2623" s="9"/>
      <c r="T2623" s="9"/>
      <c r="U2623" s="9"/>
      <c r="V2623" s="9"/>
      <c r="W2623" s="9"/>
      <c r="X2623" s="9"/>
      <c r="Y2623" s="9"/>
    </row>
    <row r="2624" spans="2:25" s="1" customFormat="1">
      <c r="B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  <c r="P2624" s="9"/>
      <c r="Q2624" s="9"/>
      <c r="R2624" s="9"/>
      <c r="S2624" s="9"/>
      <c r="T2624" s="9"/>
      <c r="U2624" s="9"/>
      <c r="V2624" s="9"/>
      <c r="W2624" s="9"/>
      <c r="X2624" s="9"/>
      <c r="Y2624" s="9"/>
    </row>
    <row r="2625" spans="2:25" s="1" customFormat="1">
      <c r="B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  <c r="P2625" s="9"/>
      <c r="Q2625" s="9"/>
      <c r="R2625" s="9"/>
      <c r="S2625" s="9"/>
      <c r="T2625" s="9"/>
      <c r="U2625" s="9"/>
      <c r="V2625" s="9"/>
      <c r="W2625" s="9"/>
      <c r="X2625" s="9"/>
      <c r="Y2625" s="9"/>
    </row>
    <row r="2626" spans="2:25" s="1" customFormat="1">
      <c r="B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  <c r="P2626" s="9"/>
      <c r="Q2626" s="9"/>
      <c r="R2626" s="9"/>
      <c r="S2626" s="9"/>
      <c r="T2626" s="9"/>
      <c r="U2626" s="9"/>
      <c r="V2626" s="9"/>
      <c r="W2626" s="9"/>
      <c r="X2626" s="9"/>
      <c r="Y2626" s="9"/>
    </row>
    <row r="2627" spans="2:25" s="1" customFormat="1">
      <c r="B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  <c r="P2627" s="9"/>
      <c r="Q2627" s="9"/>
      <c r="R2627" s="9"/>
      <c r="S2627" s="9"/>
      <c r="T2627" s="9"/>
      <c r="U2627" s="9"/>
      <c r="V2627" s="9"/>
      <c r="W2627" s="9"/>
      <c r="X2627" s="9"/>
      <c r="Y2627" s="9"/>
    </row>
    <row r="2628" spans="2:25" s="1" customFormat="1">
      <c r="B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  <c r="P2628" s="9"/>
      <c r="Q2628" s="9"/>
      <c r="R2628" s="9"/>
      <c r="S2628" s="9"/>
      <c r="T2628" s="9"/>
      <c r="U2628" s="9"/>
      <c r="V2628" s="9"/>
      <c r="W2628" s="9"/>
      <c r="X2628" s="9"/>
      <c r="Y2628" s="9"/>
    </row>
    <row r="2629" spans="2:25" s="1" customFormat="1">
      <c r="B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  <c r="P2629" s="9"/>
      <c r="Q2629" s="9"/>
      <c r="R2629" s="9"/>
      <c r="S2629" s="9"/>
      <c r="T2629" s="9"/>
      <c r="U2629" s="9"/>
      <c r="V2629" s="9"/>
      <c r="W2629" s="9"/>
      <c r="X2629" s="9"/>
      <c r="Y2629" s="9"/>
    </row>
    <row r="2630" spans="2:25" s="1" customFormat="1">
      <c r="B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  <c r="P2630" s="9"/>
      <c r="Q2630" s="9"/>
      <c r="R2630" s="9"/>
      <c r="S2630" s="9"/>
      <c r="T2630" s="9"/>
      <c r="U2630" s="9"/>
      <c r="V2630" s="9"/>
      <c r="W2630" s="9"/>
      <c r="X2630" s="9"/>
      <c r="Y2630" s="9"/>
    </row>
    <row r="2631" spans="2:25" s="1" customFormat="1">
      <c r="B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  <c r="P2631" s="9"/>
      <c r="Q2631" s="9"/>
      <c r="R2631" s="9"/>
      <c r="S2631" s="9"/>
      <c r="T2631" s="9"/>
      <c r="U2631" s="9"/>
      <c r="V2631" s="9"/>
      <c r="W2631" s="9"/>
      <c r="X2631" s="9"/>
      <c r="Y2631" s="9"/>
    </row>
    <row r="2632" spans="2:25" s="1" customFormat="1">
      <c r="B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  <c r="P2632" s="9"/>
      <c r="Q2632" s="9"/>
      <c r="R2632" s="9"/>
      <c r="S2632" s="9"/>
      <c r="T2632" s="9"/>
      <c r="U2632" s="9"/>
      <c r="V2632" s="9"/>
      <c r="W2632" s="9"/>
      <c r="X2632" s="9"/>
      <c r="Y2632" s="9"/>
    </row>
    <row r="2633" spans="2:25" s="1" customFormat="1">
      <c r="B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  <c r="P2633" s="9"/>
      <c r="Q2633" s="9"/>
      <c r="R2633" s="9"/>
      <c r="S2633" s="9"/>
      <c r="T2633" s="9"/>
      <c r="U2633" s="9"/>
      <c r="V2633" s="9"/>
      <c r="W2633" s="9"/>
      <c r="X2633" s="9"/>
      <c r="Y2633" s="9"/>
    </row>
    <row r="2634" spans="2:25" s="1" customFormat="1">
      <c r="B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  <c r="P2634" s="9"/>
      <c r="Q2634" s="9"/>
      <c r="R2634" s="9"/>
      <c r="S2634" s="9"/>
      <c r="T2634" s="9"/>
      <c r="U2634" s="9"/>
      <c r="V2634" s="9"/>
      <c r="W2634" s="9"/>
      <c r="X2634" s="9"/>
      <c r="Y2634" s="9"/>
    </row>
    <row r="2635" spans="2:25" s="1" customFormat="1">
      <c r="B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  <c r="P2635" s="9"/>
      <c r="Q2635" s="9"/>
      <c r="R2635" s="9"/>
      <c r="S2635" s="9"/>
      <c r="T2635" s="9"/>
      <c r="U2635" s="9"/>
      <c r="V2635" s="9"/>
      <c r="W2635" s="9"/>
      <c r="X2635" s="9"/>
      <c r="Y2635" s="9"/>
    </row>
    <row r="2636" spans="2:25" s="1" customFormat="1">
      <c r="B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  <c r="P2636" s="9"/>
      <c r="Q2636" s="9"/>
      <c r="R2636" s="9"/>
      <c r="S2636" s="9"/>
      <c r="T2636" s="9"/>
      <c r="U2636" s="9"/>
      <c r="V2636" s="9"/>
      <c r="W2636" s="9"/>
      <c r="X2636" s="9"/>
      <c r="Y2636" s="9"/>
    </row>
    <row r="2637" spans="2:25" s="1" customFormat="1">
      <c r="B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  <c r="P2637" s="9"/>
      <c r="Q2637" s="9"/>
      <c r="R2637" s="9"/>
      <c r="S2637" s="9"/>
      <c r="T2637" s="9"/>
      <c r="U2637" s="9"/>
      <c r="V2637" s="9"/>
      <c r="W2637" s="9"/>
      <c r="X2637" s="9"/>
      <c r="Y2637" s="9"/>
    </row>
    <row r="2638" spans="2:25" s="1" customFormat="1">
      <c r="B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  <c r="P2638" s="9"/>
      <c r="Q2638" s="9"/>
      <c r="R2638" s="9"/>
      <c r="S2638" s="9"/>
      <c r="T2638" s="9"/>
      <c r="U2638" s="9"/>
      <c r="V2638" s="9"/>
      <c r="W2638" s="9"/>
      <c r="X2638" s="9"/>
      <c r="Y2638" s="9"/>
    </row>
    <row r="2639" spans="2:25" s="1" customFormat="1">
      <c r="B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  <c r="P2639" s="9"/>
      <c r="Q2639" s="9"/>
      <c r="R2639" s="9"/>
      <c r="S2639" s="9"/>
      <c r="T2639" s="9"/>
      <c r="U2639" s="9"/>
      <c r="V2639" s="9"/>
      <c r="W2639" s="9"/>
      <c r="X2639" s="9"/>
      <c r="Y2639" s="9"/>
    </row>
    <row r="2640" spans="2:25" s="1" customFormat="1">
      <c r="B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  <c r="P2640" s="9"/>
      <c r="Q2640" s="9"/>
      <c r="R2640" s="9"/>
      <c r="S2640" s="9"/>
      <c r="T2640" s="9"/>
      <c r="U2640" s="9"/>
      <c r="V2640" s="9"/>
      <c r="W2640" s="9"/>
      <c r="X2640" s="9"/>
      <c r="Y2640" s="9"/>
    </row>
    <row r="2641" spans="2:25" s="1" customFormat="1">
      <c r="B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  <c r="P2641" s="9"/>
      <c r="Q2641" s="9"/>
      <c r="R2641" s="9"/>
      <c r="S2641" s="9"/>
      <c r="T2641" s="9"/>
      <c r="U2641" s="9"/>
      <c r="V2641" s="9"/>
      <c r="W2641" s="9"/>
      <c r="X2641" s="9"/>
      <c r="Y2641" s="9"/>
    </row>
    <row r="2642" spans="2:25" s="1" customFormat="1">
      <c r="B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  <c r="P2642" s="9"/>
      <c r="Q2642" s="9"/>
      <c r="R2642" s="9"/>
      <c r="S2642" s="9"/>
      <c r="T2642" s="9"/>
      <c r="U2642" s="9"/>
      <c r="V2642" s="9"/>
      <c r="W2642" s="9"/>
      <c r="X2642" s="9"/>
      <c r="Y2642" s="9"/>
    </row>
    <row r="2643" spans="2:25" s="1" customFormat="1">
      <c r="B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  <c r="P2643" s="9"/>
      <c r="Q2643" s="9"/>
      <c r="R2643" s="9"/>
      <c r="S2643" s="9"/>
      <c r="T2643" s="9"/>
      <c r="U2643" s="9"/>
      <c r="V2643" s="9"/>
      <c r="W2643" s="9"/>
      <c r="X2643" s="9"/>
      <c r="Y2643" s="9"/>
    </row>
    <row r="2644" spans="2:25" s="1" customFormat="1">
      <c r="B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  <c r="P2644" s="9"/>
      <c r="Q2644" s="9"/>
      <c r="R2644" s="9"/>
      <c r="S2644" s="9"/>
      <c r="T2644" s="9"/>
      <c r="U2644" s="9"/>
      <c r="V2644" s="9"/>
      <c r="W2644" s="9"/>
      <c r="X2644" s="9"/>
      <c r="Y2644" s="9"/>
    </row>
    <row r="2645" spans="2:25" s="1" customFormat="1">
      <c r="B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  <c r="P2645" s="9"/>
      <c r="Q2645" s="9"/>
      <c r="R2645" s="9"/>
      <c r="S2645" s="9"/>
      <c r="T2645" s="9"/>
      <c r="U2645" s="9"/>
      <c r="V2645" s="9"/>
      <c r="W2645" s="9"/>
      <c r="X2645" s="9"/>
      <c r="Y2645" s="9"/>
    </row>
    <row r="2646" spans="2:25" s="1" customFormat="1">
      <c r="B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  <c r="P2646" s="9"/>
      <c r="Q2646" s="9"/>
      <c r="R2646" s="9"/>
      <c r="S2646" s="9"/>
      <c r="T2646" s="9"/>
      <c r="U2646" s="9"/>
      <c r="V2646" s="9"/>
      <c r="W2646" s="9"/>
      <c r="X2646" s="9"/>
      <c r="Y2646" s="9"/>
    </row>
    <row r="2647" spans="2:25" s="1" customFormat="1">
      <c r="B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  <c r="P2647" s="9"/>
      <c r="Q2647" s="9"/>
      <c r="R2647" s="9"/>
      <c r="S2647" s="9"/>
      <c r="T2647" s="9"/>
      <c r="U2647" s="9"/>
      <c r="V2647" s="9"/>
      <c r="W2647" s="9"/>
      <c r="X2647" s="9"/>
      <c r="Y2647" s="9"/>
    </row>
    <row r="2648" spans="2:25" s="1" customFormat="1">
      <c r="B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  <c r="P2648" s="9"/>
      <c r="Q2648" s="9"/>
      <c r="R2648" s="9"/>
      <c r="S2648" s="9"/>
      <c r="T2648" s="9"/>
      <c r="U2648" s="9"/>
      <c r="V2648" s="9"/>
      <c r="W2648" s="9"/>
      <c r="X2648" s="9"/>
      <c r="Y2648" s="9"/>
    </row>
    <row r="2649" spans="2:25" s="1" customFormat="1">
      <c r="B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  <c r="P2649" s="9"/>
      <c r="Q2649" s="9"/>
      <c r="R2649" s="9"/>
      <c r="S2649" s="9"/>
      <c r="T2649" s="9"/>
      <c r="U2649" s="9"/>
      <c r="V2649" s="9"/>
      <c r="W2649" s="9"/>
      <c r="X2649" s="9"/>
      <c r="Y2649" s="9"/>
    </row>
    <row r="2650" spans="2:25" s="1" customFormat="1">
      <c r="B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  <c r="P2650" s="9"/>
      <c r="Q2650" s="9"/>
      <c r="R2650" s="9"/>
      <c r="S2650" s="9"/>
      <c r="T2650" s="9"/>
      <c r="U2650" s="9"/>
      <c r="V2650" s="9"/>
      <c r="W2650" s="9"/>
      <c r="X2650" s="9"/>
      <c r="Y2650" s="9"/>
    </row>
    <row r="2651" spans="2:25" s="1" customFormat="1">
      <c r="B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  <c r="P2651" s="9"/>
      <c r="Q2651" s="9"/>
      <c r="R2651" s="9"/>
      <c r="S2651" s="9"/>
      <c r="T2651" s="9"/>
      <c r="U2651" s="9"/>
      <c r="V2651" s="9"/>
      <c r="W2651" s="9"/>
      <c r="X2651" s="9"/>
      <c r="Y2651" s="9"/>
    </row>
    <row r="2652" spans="2:25" s="1" customFormat="1">
      <c r="B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  <c r="P2652" s="9"/>
      <c r="Q2652" s="9"/>
      <c r="R2652" s="9"/>
      <c r="S2652" s="9"/>
      <c r="T2652" s="9"/>
      <c r="U2652" s="9"/>
      <c r="V2652" s="9"/>
      <c r="W2652" s="9"/>
      <c r="X2652" s="9"/>
      <c r="Y2652" s="9"/>
    </row>
    <row r="2653" spans="2:25" s="1" customFormat="1">
      <c r="B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  <c r="P2653" s="9"/>
      <c r="Q2653" s="9"/>
      <c r="R2653" s="9"/>
      <c r="S2653" s="9"/>
      <c r="T2653" s="9"/>
      <c r="U2653" s="9"/>
      <c r="V2653" s="9"/>
      <c r="W2653" s="9"/>
      <c r="X2653" s="9"/>
      <c r="Y2653" s="9"/>
    </row>
    <row r="2654" spans="2:25" s="1" customFormat="1">
      <c r="B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  <c r="P2654" s="9"/>
      <c r="Q2654" s="9"/>
      <c r="R2654" s="9"/>
      <c r="S2654" s="9"/>
      <c r="T2654" s="9"/>
      <c r="U2654" s="9"/>
      <c r="V2654" s="9"/>
      <c r="W2654" s="9"/>
      <c r="X2654" s="9"/>
      <c r="Y2654" s="9"/>
    </row>
    <row r="2655" spans="2:25" s="1" customFormat="1">
      <c r="B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  <c r="P2655" s="9"/>
      <c r="Q2655" s="9"/>
      <c r="R2655" s="9"/>
      <c r="S2655" s="9"/>
      <c r="T2655" s="9"/>
      <c r="U2655" s="9"/>
      <c r="V2655" s="9"/>
      <c r="W2655" s="9"/>
      <c r="X2655" s="9"/>
      <c r="Y2655" s="9"/>
    </row>
    <row r="2656" spans="2:25" s="1" customFormat="1">
      <c r="B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  <c r="P2656" s="9"/>
      <c r="Q2656" s="9"/>
      <c r="R2656" s="9"/>
      <c r="S2656" s="9"/>
      <c r="T2656" s="9"/>
      <c r="U2656" s="9"/>
      <c r="V2656" s="9"/>
      <c r="W2656" s="9"/>
      <c r="X2656" s="9"/>
      <c r="Y2656" s="9"/>
    </row>
    <row r="2657" spans="2:25" s="1" customFormat="1">
      <c r="B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  <c r="P2657" s="9"/>
      <c r="Q2657" s="9"/>
      <c r="R2657" s="9"/>
      <c r="S2657" s="9"/>
      <c r="T2657" s="9"/>
      <c r="U2657" s="9"/>
      <c r="V2657" s="9"/>
      <c r="W2657" s="9"/>
      <c r="X2657" s="9"/>
      <c r="Y2657" s="9"/>
    </row>
    <row r="2658" spans="2:25" s="1" customFormat="1">
      <c r="B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  <c r="P2658" s="9"/>
      <c r="Q2658" s="9"/>
      <c r="R2658" s="9"/>
      <c r="S2658" s="9"/>
      <c r="T2658" s="9"/>
      <c r="U2658" s="9"/>
      <c r="V2658" s="9"/>
      <c r="W2658" s="9"/>
      <c r="X2658" s="9"/>
      <c r="Y2658" s="9"/>
    </row>
    <row r="2659" spans="2:25" s="1" customFormat="1">
      <c r="B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  <c r="P2659" s="9"/>
      <c r="Q2659" s="9"/>
      <c r="R2659" s="9"/>
      <c r="S2659" s="9"/>
      <c r="T2659" s="9"/>
      <c r="U2659" s="9"/>
      <c r="V2659" s="9"/>
      <c r="W2659" s="9"/>
      <c r="X2659" s="9"/>
      <c r="Y2659" s="9"/>
    </row>
    <row r="2660" spans="2:25" s="1" customFormat="1">
      <c r="B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  <c r="P2660" s="9"/>
      <c r="Q2660" s="9"/>
      <c r="R2660" s="9"/>
      <c r="S2660" s="9"/>
      <c r="T2660" s="9"/>
      <c r="U2660" s="9"/>
      <c r="V2660" s="9"/>
      <c r="W2660" s="9"/>
      <c r="X2660" s="9"/>
      <c r="Y2660" s="9"/>
    </row>
    <row r="2661" spans="2:25" s="1" customFormat="1">
      <c r="B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  <c r="P2661" s="9"/>
      <c r="Q2661" s="9"/>
      <c r="R2661" s="9"/>
      <c r="S2661" s="9"/>
      <c r="T2661" s="9"/>
      <c r="U2661" s="9"/>
      <c r="V2661" s="9"/>
      <c r="W2661" s="9"/>
      <c r="X2661" s="9"/>
      <c r="Y2661" s="9"/>
    </row>
    <row r="2662" spans="2:25" s="1" customFormat="1">
      <c r="B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  <c r="P2662" s="9"/>
      <c r="Q2662" s="9"/>
      <c r="R2662" s="9"/>
      <c r="S2662" s="9"/>
      <c r="T2662" s="9"/>
      <c r="U2662" s="9"/>
      <c r="V2662" s="9"/>
      <c r="W2662" s="9"/>
      <c r="X2662" s="9"/>
      <c r="Y2662" s="9"/>
    </row>
    <row r="2663" spans="2:25" s="1" customFormat="1">
      <c r="B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  <c r="P2663" s="9"/>
      <c r="Q2663" s="9"/>
      <c r="R2663" s="9"/>
      <c r="S2663" s="9"/>
      <c r="T2663" s="9"/>
      <c r="U2663" s="9"/>
      <c r="V2663" s="9"/>
      <c r="W2663" s="9"/>
      <c r="X2663" s="9"/>
      <c r="Y2663" s="9"/>
    </row>
    <row r="2664" spans="2:25" s="1" customFormat="1">
      <c r="B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  <c r="P2664" s="9"/>
      <c r="Q2664" s="9"/>
      <c r="R2664" s="9"/>
      <c r="S2664" s="9"/>
      <c r="T2664" s="9"/>
      <c r="U2664" s="9"/>
      <c r="V2664" s="9"/>
      <c r="W2664" s="9"/>
      <c r="X2664" s="9"/>
      <c r="Y2664" s="9"/>
    </row>
    <row r="2665" spans="2:25" s="1" customFormat="1">
      <c r="B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  <c r="P2665" s="9"/>
      <c r="Q2665" s="9"/>
      <c r="R2665" s="9"/>
      <c r="S2665" s="9"/>
      <c r="T2665" s="9"/>
      <c r="U2665" s="9"/>
      <c r="V2665" s="9"/>
      <c r="W2665" s="9"/>
      <c r="X2665" s="9"/>
      <c r="Y2665" s="9"/>
    </row>
    <row r="2666" spans="2:25" s="1" customFormat="1">
      <c r="B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  <c r="P2666" s="9"/>
      <c r="Q2666" s="9"/>
      <c r="R2666" s="9"/>
      <c r="S2666" s="9"/>
      <c r="T2666" s="9"/>
      <c r="U2666" s="9"/>
      <c r="V2666" s="9"/>
      <c r="W2666" s="9"/>
      <c r="X2666" s="9"/>
      <c r="Y2666" s="9"/>
    </row>
    <row r="2667" spans="2:25" s="1" customFormat="1">
      <c r="B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  <c r="P2667" s="9"/>
      <c r="Q2667" s="9"/>
      <c r="R2667" s="9"/>
      <c r="S2667" s="9"/>
      <c r="T2667" s="9"/>
      <c r="U2667" s="9"/>
      <c r="V2667" s="9"/>
      <c r="W2667" s="9"/>
      <c r="X2667" s="9"/>
      <c r="Y2667" s="9"/>
    </row>
    <row r="2668" spans="2:25" s="1" customFormat="1">
      <c r="B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  <c r="P2668" s="9"/>
      <c r="Q2668" s="9"/>
      <c r="R2668" s="9"/>
      <c r="S2668" s="9"/>
      <c r="T2668" s="9"/>
      <c r="U2668" s="9"/>
      <c r="V2668" s="9"/>
      <c r="W2668" s="9"/>
      <c r="X2668" s="9"/>
      <c r="Y2668" s="9"/>
    </row>
    <row r="2669" spans="2:25" s="1" customFormat="1">
      <c r="B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  <c r="P2669" s="9"/>
      <c r="Q2669" s="9"/>
      <c r="R2669" s="9"/>
      <c r="S2669" s="9"/>
      <c r="T2669" s="9"/>
      <c r="U2669" s="9"/>
      <c r="V2669" s="9"/>
      <c r="W2669" s="9"/>
      <c r="X2669" s="9"/>
      <c r="Y2669" s="9"/>
    </row>
    <row r="2670" spans="2:25" s="1" customFormat="1">
      <c r="B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  <c r="P2670" s="9"/>
      <c r="Q2670" s="9"/>
      <c r="R2670" s="9"/>
      <c r="S2670" s="9"/>
      <c r="T2670" s="9"/>
      <c r="U2670" s="9"/>
      <c r="V2670" s="9"/>
      <c r="W2670" s="9"/>
      <c r="X2670" s="9"/>
      <c r="Y2670" s="9"/>
    </row>
    <row r="2671" spans="2:25" s="1" customFormat="1">
      <c r="B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  <c r="P2671" s="9"/>
      <c r="Q2671" s="9"/>
      <c r="R2671" s="9"/>
      <c r="S2671" s="9"/>
      <c r="T2671" s="9"/>
      <c r="U2671" s="9"/>
      <c r="V2671" s="9"/>
      <c r="W2671" s="9"/>
      <c r="X2671" s="9"/>
      <c r="Y2671" s="9"/>
    </row>
    <row r="2672" spans="2:25" s="1" customFormat="1">
      <c r="B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  <c r="P2672" s="9"/>
      <c r="Q2672" s="9"/>
      <c r="R2672" s="9"/>
      <c r="S2672" s="9"/>
      <c r="T2672" s="9"/>
      <c r="U2672" s="9"/>
      <c r="V2672" s="9"/>
      <c r="W2672" s="9"/>
      <c r="X2672" s="9"/>
      <c r="Y2672" s="9"/>
    </row>
    <row r="2673" spans="2:25" s="1" customFormat="1">
      <c r="B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  <c r="P2673" s="9"/>
      <c r="Q2673" s="9"/>
      <c r="R2673" s="9"/>
      <c r="S2673" s="9"/>
      <c r="T2673" s="9"/>
      <c r="U2673" s="9"/>
      <c r="V2673" s="9"/>
      <c r="W2673" s="9"/>
      <c r="X2673" s="9"/>
      <c r="Y2673" s="9"/>
    </row>
    <row r="2674" spans="2:25" s="1" customFormat="1">
      <c r="B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  <c r="P2674" s="9"/>
      <c r="Q2674" s="9"/>
      <c r="R2674" s="9"/>
      <c r="S2674" s="9"/>
      <c r="T2674" s="9"/>
      <c r="U2674" s="9"/>
      <c r="V2674" s="9"/>
      <c r="W2674" s="9"/>
      <c r="X2674" s="9"/>
      <c r="Y2674" s="9"/>
    </row>
    <row r="2675" spans="2:25" s="1" customFormat="1">
      <c r="B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  <c r="P2675" s="9"/>
      <c r="Q2675" s="9"/>
      <c r="R2675" s="9"/>
      <c r="S2675" s="9"/>
      <c r="T2675" s="9"/>
      <c r="U2675" s="9"/>
      <c r="V2675" s="9"/>
      <c r="W2675" s="9"/>
      <c r="X2675" s="9"/>
      <c r="Y2675" s="9"/>
    </row>
    <row r="2676" spans="2:25" s="1" customFormat="1">
      <c r="B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  <c r="P2676" s="9"/>
      <c r="Q2676" s="9"/>
      <c r="R2676" s="9"/>
      <c r="S2676" s="9"/>
      <c r="T2676" s="9"/>
      <c r="U2676" s="9"/>
      <c r="V2676" s="9"/>
      <c r="W2676" s="9"/>
      <c r="X2676" s="9"/>
      <c r="Y2676" s="9"/>
    </row>
    <row r="2677" spans="2:25" s="1" customFormat="1">
      <c r="B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9"/>
      <c r="Q2677" s="9"/>
      <c r="R2677" s="9"/>
      <c r="S2677" s="9"/>
      <c r="T2677" s="9"/>
      <c r="U2677" s="9"/>
      <c r="V2677" s="9"/>
      <c r="W2677" s="9"/>
      <c r="X2677" s="9"/>
      <c r="Y2677" s="9"/>
    </row>
    <row r="2678" spans="2:25" s="1" customFormat="1">
      <c r="B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  <c r="P2678" s="9"/>
      <c r="Q2678" s="9"/>
      <c r="R2678" s="9"/>
      <c r="S2678" s="9"/>
      <c r="T2678" s="9"/>
      <c r="U2678" s="9"/>
      <c r="V2678" s="9"/>
      <c r="W2678" s="9"/>
      <c r="X2678" s="9"/>
      <c r="Y2678" s="9"/>
    </row>
    <row r="2679" spans="2:25" s="1" customFormat="1">
      <c r="B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  <c r="P2679" s="9"/>
      <c r="Q2679" s="9"/>
      <c r="R2679" s="9"/>
      <c r="S2679" s="9"/>
      <c r="T2679" s="9"/>
      <c r="U2679" s="9"/>
      <c r="V2679" s="9"/>
      <c r="W2679" s="9"/>
      <c r="X2679" s="9"/>
      <c r="Y2679" s="9"/>
    </row>
    <row r="2680" spans="2:25" s="1" customFormat="1">
      <c r="B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  <c r="P2680" s="9"/>
      <c r="Q2680" s="9"/>
      <c r="R2680" s="9"/>
      <c r="S2680" s="9"/>
      <c r="T2680" s="9"/>
      <c r="U2680" s="9"/>
      <c r="V2680" s="9"/>
      <c r="W2680" s="9"/>
      <c r="X2680" s="9"/>
      <c r="Y2680" s="9"/>
    </row>
    <row r="2681" spans="2:25" s="1" customFormat="1">
      <c r="B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  <c r="P2681" s="9"/>
      <c r="Q2681" s="9"/>
      <c r="R2681" s="9"/>
      <c r="S2681" s="9"/>
      <c r="T2681" s="9"/>
      <c r="U2681" s="9"/>
      <c r="V2681" s="9"/>
      <c r="W2681" s="9"/>
      <c r="X2681" s="9"/>
      <c r="Y2681" s="9"/>
    </row>
    <row r="2682" spans="2:25" s="1" customFormat="1">
      <c r="B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  <c r="P2682" s="9"/>
      <c r="Q2682" s="9"/>
      <c r="R2682" s="9"/>
      <c r="S2682" s="9"/>
      <c r="T2682" s="9"/>
      <c r="U2682" s="9"/>
      <c r="V2682" s="9"/>
      <c r="W2682" s="9"/>
      <c r="X2682" s="9"/>
      <c r="Y2682" s="9"/>
    </row>
    <row r="2683" spans="2:25" s="1" customFormat="1">
      <c r="B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  <c r="P2683" s="9"/>
      <c r="Q2683" s="9"/>
      <c r="R2683" s="9"/>
      <c r="S2683" s="9"/>
      <c r="T2683" s="9"/>
      <c r="U2683" s="9"/>
      <c r="V2683" s="9"/>
      <c r="W2683" s="9"/>
      <c r="X2683" s="9"/>
      <c r="Y2683" s="9"/>
    </row>
    <row r="2684" spans="2:25" s="1" customFormat="1">
      <c r="B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  <c r="P2684" s="9"/>
      <c r="Q2684" s="9"/>
      <c r="R2684" s="9"/>
      <c r="S2684" s="9"/>
      <c r="T2684" s="9"/>
      <c r="U2684" s="9"/>
      <c r="V2684" s="9"/>
      <c r="W2684" s="9"/>
      <c r="X2684" s="9"/>
      <c r="Y2684" s="9"/>
    </row>
    <row r="2685" spans="2:25" s="1" customFormat="1">
      <c r="B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  <c r="P2685" s="9"/>
      <c r="Q2685" s="9"/>
      <c r="R2685" s="9"/>
      <c r="S2685" s="9"/>
      <c r="T2685" s="9"/>
      <c r="U2685" s="9"/>
      <c r="V2685" s="9"/>
      <c r="W2685" s="9"/>
      <c r="X2685" s="9"/>
      <c r="Y2685" s="9"/>
    </row>
    <row r="2686" spans="2:25" s="1" customFormat="1">
      <c r="B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  <c r="P2686" s="9"/>
      <c r="Q2686" s="9"/>
      <c r="R2686" s="9"/>
      <c r="S2686" s="9"/>
      <c r="T2686" s="9"/>
      <c r="U2686" s="9"/>
      <c r="V2686" s="9"/>
      <c r="W2686" s="9"/>
      <c r="X2686" s="9"/>
      <c r="Y2686" s="9"/>
    </row>
    <row r="2687" spans="2:25" s="1" customFormat="1">
      <c r="B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  <c r="P2687" s="9"/>
      <c r="Q2687" s="9"/>
      <c r="R2687" s="9"/>
      <c r="S2687" s="9"/>
      <c r="T2687" s="9"/>
      <c r="U2687" s="9"/>
      <c r="V2687" s="9"/>
      <c r="W2687" s="9"/>
      <c r="X2687" s="9"/>
      <c r="Y2687" s="9"/>
    </row>
    <row r="2688" spans="2:25" s="1" customFormat="1">
      <c r="B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  <c r="P2688" s="9"/>
      <c r="Q2688" s="9"/>
      <c r="R2688" s="9"/>
      <c r="S2688" s="9"/>
      <c r="T2688" s="9"/>
      <c r="U2688" s="9"/>
      <c r="V2688" s="9"/>
      <c r="W2688" s="9"/>
      <c r="X2688" s="9"/>
      <c r="Y2688" s="9"/>
    </row>
    <row r="2689" spans="2:25" s="1" customFormat="1">
      <c r="B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  <c r="P2689" s="9"/>
      <c r="Q2689" s="9"/>
      <c r="R2689" s="9"/>
      <c r="S2689" s="9"/>
      <c r="T2689" s="9"/>
      <c r="U2689" s="9"/>
      <c r="V2689" s="9"/>
      <c r="W2689" s="9"/>
      <c r="X2689" s="9"/>
      <c r="Y2689" s="9"/>
    </row>
    <row r="2690" spans="2:25" s="1" customFormat="1">
      <c r="B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9"/>
      <c r="Q2690" s="9"/>
      <c r="R2690" s="9"/>
      <c r="S2690" s="9"/>
      <c r="T2690" s="9"/>
      <c r="U2690" s="9"/>
      <c r="V2690" s="9"/>
      <c r="W2690" s="9"/>
      <c r="X2690" s="9"/>
      <c r="Y2690" s="9"/>
    </row>
    <row r="2691" spans="2:25" s="1" customFormat="1">
      <c r="B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  <c r="P2691" s="9"/>
      <c r="Q2691" s="9"/>
      <c r="R2691" s="9"/>
      <c r="S2691" s="9"/>
      <c r="T2691" s="9"/>
      <c r="U2691" s="9"/>
      <c r="V2691" s="9"/>
      <c r="W2691" s="9"/>
      <c r="X2691" s="9"/>
      <c r="Y2691" s="9"/>
    </row>
    <row r="2692" spans="2:25" s="1" customFormat="1">
      <c r="B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  <c r="P2692" s="9"/>
      <c r="Q2692" s="9"/>
      <c r="R2692" s="9"/>
      <c r="S2692" s="9"/>
      <c r="T2692" s="9"/>
      <c r="U2692" s="9"/>
      <c r="V2692" s="9"/>
      <c r="W2692" s="9"/>
      <c r="X2692" s="9"/>
      <c r="Y2692" s="9"/>
    </row>
    <row r="2693" spans="2:25" s="1" customFormat="1">
      <c r="B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  <c r="P2693" s="9"/>
      <c r="Q2693" s="9"/>
      <c r="R2693" s="9"/>
      <c r="S2693" s="9"/>
      <c r="T2693" s="9"/>
      <c r="U2693" s="9"/>
      <c r="V2693" s="9"/>
      <c r="W2693" s="9"/>
      <c r="X2693" s="9"/>
      <c r="Y2693" s="9"/>
    </row>
    <row r="2694" spans="2:25" s="1" customFormat="1">
      <c r="B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  <c r="P2694" s="9"/>
      <c r="Q2694" s="9"/>
      <c r="R2694" s="9"/>
      <c r="S2694" s="9"/>
      <c r="T2694" s="9"/>
      <c r="U2694" s="9"/>
      <c r="V2694" s="9"/>
      <c r="W2694" s="9"/>
      <c r="X2694" s="9"/>
      <c r="Y2694" s="9"/>
    </row>
    <row r="2695" spans="2:25" s="1" customFormat="1">
      <c r="B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9"/>
      <c r="Q2695" s="9"/>
      <c r="R2695" s="9"/>
      <c r="S2695" s="9"/>
      <c r="T2695" s="9"/>
      <c r="U2695" s="9"/>
      <c r="V2695" s="9"/>
      <c r="W2695" s="9"/>
      <c r="X2695" s="9"/>
      <c r="Y2695" s="9"/>
    </row>
    <row r="2696" spans="2:25" s="1" customFormat="1">
      <c r="B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  <c r="P2696" s="9"/>
      <c r="Q2696" s="9"/>
      <c r="R2696" s="9"/>
      <c r="S2696" s="9"/>
      <c r="T2696" s="9"/>
      <c r="U2696" s="9"/>
      <c r="V2696" s="9"/>
      <c r="W2696" s="9"/>
      <c r="X2696" s="9"/>
      <c r="Y2696" s="9"/>
    </row>
    <row r="2697" spans="2:25" s="1" customFormat="1">
      <c r="B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  <c r="P2697" s="9"/>
      <c r="Q2697" s="9"/>
      <c r="R2697" s="9"/>
      <c r="S2697" s="9"/>
      <c r="T2697" s="9"/>
      <c r="U2697" s="9"/>
      <c r="V2697" s="9"/>
      <c r="W2697" s="9"/>
      <c r="X2697" s="9"/>
      <c r="Y2697" s="9"/>
    </row>
    <row r="2698" spans="2:25" s="1" customFormat="1">
      <c r="B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  <c r="P2698" s="9"/>
      <c r="Q2698" s="9"/>
      <c r="R2698" s="9"/>
      <c r="S2698" s="9"/>
      <c r="T2698" s="9"/>
      <c r="U2698" s="9"/>
      <c r="V2698" s="9"/>
      <c r="W2698" s="9"/>
      <c r="X2698" s="9"/>
      <c r="Y2698" s="9"/>
    </row>
    <row r="2699" spans="2:25" s="1" customFormat="1">
      <c r="B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  <c r="P2699" s="9"/>
      <c r="Q2699" s="9"/>
      <c r="R2699" s="9"/>
      <c r="S2699" s="9"/>
      <c r="T2699" s="9"/>
      <c r="U2699" s="9"/>
      <c r="V2699" s="9"/>
      <c r="W2699" s="9"/>
      <c r="X2699" s="9"/>
      <c r="Y2699" s="9"/>
    </row>
    <row r="2700" spans="2:25" s="1" customFormat="1">
      <c r="B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  <c r="P2700" s="9"/>
      <c r="Q2700" s="9"/>
      <c r="R2700" s="9"/>
      <c r="S2700" s="9"/>
      <c r="T2700" s="9"/>
      <c r="U2700" s="9"/>
      <c r="V2700" s="9"/>
      <c r="W2700" s="9"/>
      <c r="X2700" s="9"/>
      <c r="Y2700" s="9"/>
    </row>
    <row r="2701" spans="2:25" s="1" customFormat="1">
      <c r="B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  <c r="P2701" s="9"/>
      <c r="Q2701" s="9"/>
      <c r="R2701" s="9"/>
      <c r="S2701" s="9"/>
      <c r="T2701" s="9"/>
      <c r="U2701" s="9"/>
      <c r="V2701" s="9"/>
      <c r="W2701" s="9"/>
      <c r="X2701" s="9"/>
      <c r="Y2701" s="9"/>
    </row>
    <row r="2702" spans="2:25" s="1" customFormat="1">
      <c r="B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  <c r="P2702" s="9"/>
      <c r="Q2702" s="9"/>
      <c r="R2702" s="9"/>
      <c r="S2702" s="9"/>
      <c r="T2702" s="9"/>
      <c r="U2702" s="9"/>
      <c r="V2702" s="9"/>
      <c r="W2702" s="9"/>
      <c r="X2702" s="9"/>
      <c r="Y2702" s="9"/>
    </row>
    <row r="2703" spans="2:25" s="1" customFormat="1">
      <c r="B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  <c r="P2703" s="9"/>
      <c r="Q2703" s="9"/>
      <c r="R2703" s="9"/>
      <c r="S2703" s="9"/>
      <c r="T2703" s="9"/>
      <c r="U2703" s="9"/>
      <c r="V2703" s="9"/>
      <c r="W2703" s="9"/>
      <c r="X2703" s="9"/>
      <c r="Y2703" s="9"/>
    </row>
    <row r="2704" spans="2:25" s="1" customFormat="1">
      <c r="B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  <c r="P2704" s="9"/>
      <c r="Q2704" s="9"/>
      <c r="R2704" s="9"/>
      <c r="S2704" s="9"/>
      <c r="T2704" s="9"/>
      <c r="U2704" s="9"/>
      <c r="V2704" s="9"/>
      <c r="W2704" s="9"/>
      <c r="X2704" s="9"/>
      <c r="Y2704" s="9"/>
    </row>
    <row r="2705" spans="2:25" s="1" customFormat="1">
      <c r="B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  <c r="P2705" s="9"/>
      <c r="Q2705" s="9"/>
      <c r="R2705" s="9"/>
      <c r="S2705" s="9"/>
      <c r="T2705" s="9"/>
      <c r="U2705" s="9"/>
      <c r="V2705" s="9"/>
      <c r="W2705" s="9"/>
      <c r="X2705" s="9"/>
      <c r="Y2705" s="9"/>
    </row>
    <row r="2706" spans="2:25" s="1" customFormat="1">
      <c r="B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  <c r="P2706" s="9"/>
      <c r="Q2706" s="9"/>
      <c r="R2706" s="9"/>
      <c r="S2706" s="9"/>
      <c r="T2706" s="9"/>
      <c r="U2706" s="9"/>
      <c r="V2706" s="9"/>
      <c r="W2706" s="9"/>
      <c r="X2706" s="9"/>
      <c r="Y2706" s="9"/>
    </row>
    <row r="2707" spans="2:25" s="1" customFormat="1">
      <c r="B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  <c r="P2707" s="9"/>
      <c r="Q2707" s="9"/>
      <c r="R2707" s="9"/>
      <c r="S2707" s="9"/>
      <c r="T2707" s="9"/>
      <c r="U2707" s="9"/>
      <c r="V2707" s="9"/>
      <c r="W2707" s="9"/>
      <c r="X2707" s="9"/>
      <c r="Y2707" s="9"/>
    </row>
    <row r="2708" spans="2:25" s="1" customFormat="1">
      <c r="B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9"/>
      <c r="Q2708" s="9"/>
      <c r="R2708" s="9"/>
      <c r="S2708" s="9"/>
      <c r="T2708" s="9"/>
      <c r="U2708" s="9"/>
      <c r="V2708" s="9"/>
      <c r="W2708" s="9"/>
      <c r="X2708" s="9"/>
      <c r="Y2708" s="9"/>
    </row>
    <row r="2709" spans="2:25" s="1" customFormat="1">
      <c r="B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  <c r="P2709" s="9"/>
      <c r="Q2709" s="9"/>
      <c r="R2709" s="9"/>
      <c r="S2709" s="9"/>
      <c r="T2709" s="9"/>
      <c r="U2709" s="9"/>
      <c r="V2709" s="9"/>
      <c r="W2709" s="9"/>
      <c r="X2709" s="9"/>
      <c r="Y2709" s="9"/>
    </row>
    <row r="2710" spans="2:25" s="1" customFormat="1">
      <c r="B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  <c r="P2710" s="9"/>
      <c r="Q2710" s="9"/>
      <c r="R2710" s="9"/>
      <c r="S2710" s="9"/>
      <c r="T2710" s="9"/>
      <c r="U2710" s="9"/>
      <c r="V2710" s="9"/>
      <c r="W2710" s="9"/>
      <c r="X2710" s="9"/>
      <c r="Y2710" s="9"/>
    </row>
    <row r="2711" spans="2:25" s="1" customFormat="1">
      <c r="B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  <c r="P2711" s="9"/>
      <c r="Q2711" s="9"/>
      <c r="R2711" s="9"/>
      <c r="S2711" s="9"/>
      <c r="T2711" s="9"/>
      <c r="U2711" s="9"/>
      <c r="V2711" s="9"/>
      <c r="W2711" s="9"/>
      <c r="X2711" s="9"/>
      <c r="Y2711" s="9"/>
    </row>
    <row r="2712" spans="2:25" s="1" customFormat="1">
      <c r="B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9"/>
      <c r="Q2712" s="9"/>
      <c r="R2712" s="9"/>
      <c r="S2712" s="9"/>
      <c r="T2712" s="9"/>
      <c r="U2712" s="9"/>
      <c r="V2712" s="9"/>
      <c r="W2712" s="9"/>
      <c r="X2712" s="9"/>
      <c r="Y2712" s="9"/>
    </row>
    <row r="2713" spans="2:25" s="1" customFormat="1">
      <c r="B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  <c r="P2713" s="9"/>
      <c r="Q2713" s="9"/>
      <c r="R2713" s="9"/>
      <c r="S2713" s="9"/>
      <c r="T2713" s="9"/>
      <c r="U2713" s="9"/>
      <c r="V2713" s="9"/>
      <c r="W2713" s="9"/>
      <c r="X2713" s="9"/>
      <c r="Y2713" s="9"/>
    </row>
    <row r="2714" spans="2:25" s="1" customFormat="1">
      <c r="B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  <c r="P2714" s="9"/>
      <c r="Q2714" s="9"/>
      <c r="R2714" s="9"/>
      <c r="S2714" s="9"/>
      <c r="T2714" s="9"/>
      <c r="U2714" s="9"/>
      <c r="V2714" s="9"/>
      <c r="W2714" s="9"/>
      <c r="X2714" s="9"/>
      <c r="Y2714" s="9"/>
    </row>
    <row r="2715" spans="2:25" s="1" customFormat="1">
      <c r="B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  <c r="P2715" s="9"/>
      <c r="Q2715" s="9"/>
      <c r="R2715" s="9"/>
      <c r="S2715" s="9"/>
      <c r="T2715" s="9"/>
      <c r="U2715" s="9"/>
      <c r="V2715" s="9"/>
      <c r="W2715" s="9"/>
      <c r="X2715" s="9"/>
      <c r="Y2715" s="9"/>
    </row>
    <row r="2716" spans="2:25" s="1" customFormat="1">
      <c r="B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  <c r="P2716" s="9"/>
      <c r="Q2716" s="9"/>
      <c r="R2716" s="9"/>
      <c r="S2716" s="9"/>
      <c r="T2716" s="9"/>
      <c r="U2716" s="9"/>
      <c r="V2716" s="9"/>
      <c r="W2716" s="9"/>
      <c r="X2716" s="9"/>
      <c r="Y2716" s="9"/>
    </row>
    <row r="2717" spans="2:25" s="1" customFormat="1">
      <c r="B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  <c r="P2717" s="9"/>
      <c r="Q2717" s="9"/>
      <c r="R2717" s="9"/>
      <c r="S2717" s="9"/>
      <c r="T2717" s="9"/>
      <c r="U2717" s="9"/>
      <c r="V2717" s="9"/>
      <c r="W2717" s="9"/>
      <c r="X2717" s="9"/>
      <c r="Y2717" s="9"/>
    </row>
    <row r="2718" spans="2:25" s="1" customFormat="1">
      <c r="B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  <c r="P2718" s="9"/>
      <c r="Q2718" s="9"/>
      <c r="R2718" s="9"/>
      <c r="S2718" s="9"/>
      <c r="T2718" s="9"/>
      <c r="U2718" s="9"/>
      <c r="V2718" s="9"/>
      <c r="W2718" s="9"/>
      <c r="X2718" s="9"/>
      <c r="Y2718" s="9"/>
    </row>
    <row r="2719" spans="2:25" s="1" customFormat="1">
      <c r="B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  <c r="P2719" s="9"/>
      <c r="Q2719" s="9"/>
      <c r="R2719" s="9"/>
      <c r="S2719" s="9"/>
      <c r="T2719" s="9"/>
      <c r="U2719" s="9"/>
      <c r="V2719" s="9"/>
      <c r="W2719" s="9"/>
      <c r="X2719" s="9"/>
      <c r="Y2719" s="9"/>
    </row>
    <row r="2720" spans="2:25" s="1" customFormat="1">
      <c r="B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  <c r="P2720" s="9"/>
      <c r="Q2720" s="9"/>
      <c r="R2720" s="9"/>
      <c r="S2720" s="9"/>
      <c r="T2720" s="9"/>
      <c r="U2720" s="9"/>
      <c r="V2720" s="9"/>
      <c r="W2720" s="9"/>
      <c r="X2720" s="9"/>
      <c r="Y2720" s="9"/>
    </row>
    <row r="2721" spans="2:25" s="1" customFormat="1">
      <c r="B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  <c r="P2721" s="9"/>
      <c r="Q2721" s="9"/>
      <c r="R2721" s="9"/>
      <c r="S2721" s="9"/>
      <c r="T2721" s="9"/>
      <c r="U2721" s="9"/>
      <c r="V2721" s="9"/>
      <c r="W2721" s="9"/>
      <c r="X2721" s="9"/>
      <c r="Y2721" s="9"/>
    </row>
    <row r="2722" spans="2:25" s="1" customFormat="1">
      <c r="B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  <c r="P2722" s="9"/>
      <c r="Q2722" s="9"/>
      <c r="R2722" s="9"/>
      <c r="S2722" s="9"/>
      <c r="T2722" s="9"/>
      <c r="U2722" s="9"/>
      <c r="V2722" s="9"/>
      <c r="W2722" s="9"/>
      <c r="X2722" s="9"/>
      <c r="Y2722" s="9"/>
    </row>
    <row r="2723" spans="2:25" s="1" customFormat="1">
      <c r="B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  <c r="P2723" s="9"/>
      <c r="Q2723" s="9"/>
      <c r="R2723" s="9"/>
      <c r="S2723" s="9"/>
      <c r="T2723" s="9"/>
      <c r="U2723" s="9"/>
      <c r="V2723" s="9"/>
      <c r="W2723" s="9"/>
      <c r="X2723" s="9"/>
      <c r="Y2723" s="9"/>
    </row>
    <row r="2724" spans="2:25" s="1" customFormat="1">
      <c r="B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  <c r="P2724" s="9"/>
      <c r="Q2724" s="9"/>
      <c r="R2724" s="9"/>
      <c r="S2724" s="9"/>
      <c r="T2724" s="9"/>
      <c r="U2724" s="9"/>
      <c r="V2724" s="9"/>
      <c r="W2724" s="9"/>
      <c r="X2724" s="9"/>
      <c r="Y2724" s="9"/>
    </row>
    <row r="2725" spans="2:25" s="1" customFormat="1">
      <c r="B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  <c r="P2725" s="9"/>
      <c r="Q2725" s="9"/>
      <c r="R2725" s="9"/>
      <c r="S2725" s="9"/>
      <c r="T2725" s="9"/>
      <c r="U2725" s="9"/>
      <c r="V2725" s="9"/>
      <c r="W2725" s="9"/>
      <c r="X2725" s="9"/>
      <c r="Y2725" s="9"/>
    </row>
    <row r="2726" spans="2:25" s="1" customFormat="1">
      <c r="B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  <c r="P2726" s="9"/>
      <c r="Q2726" s="9"/>
      <c r="R2726" s="9"/>
      <c r="S2726" s="9"/>
      <c r="T2726" s="9"/>
      <c r="U2726" s="9"/>
      <c r="V2726" s="9"/>
      <c r="W2726" s="9"/>
      <c r="X2726" s="9"/>
      <c r="Y2726" s="9"/>
    </row>
    <row r="2727" spans="2:25" s="1" customFormat="1">
      <c r="B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  <c r="P2727" s="9"/>
      <c r="Q2727" s="9"/>
      <c r="R2727" s="9"/>
      <c r="S2727" s="9"/>
      <c r="T2727" s="9"/>
      <c r="U2727" s="9"/>
      <c r="V2727" s="9"/>
      <c r="W2727" s="9"/>
      <c r="X2727" s="9"/>
      <c r="Y2727" s="9"/>
    </row>
    <row r="2728" spans="2:25" s="1" customFormat="1">
      <c r="B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  <c r="P2728" s="9"/>
      <c r="Q2728" s="9"/>
      <c r="R2728" s="9"/>
      <c r="S2728" s="9"/>
      <c r="T2728" s="9"/>
      <c r="U2728" s="9"/>
      <c r="V2728" s="9"/>
      <c r="W2728" s="9"/>
      <c r="X2728" s="9"/>
      <c r="Y2728" s="9"/>
    </row>
    <row r="2729" spans="2:25" s="1" customFormat="1">
      <c r="B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  <c r="P2729" s="9"/>
      <c r="Q2729" s="9"/>
      <c r="R2729" s="9"/>
      <c r="S2729" s="9"/>
      <c r="T2729" s="9"/>
      <c r="U2729" s="9"/>
      <c r="V2729" s="9"/>
      <c r="W2729" s="9"/>
      <c r="X2729" s="9"/>
      <c r="Y2729" s="9"/>
    </row>
    <row r="2730" spans="2:25" s="1" customFormat="1">
      <c r="B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  <c r="P2730" s="9"/>
      <c r="Q2730" s="9"/>
      <c r="R2730" s="9"/>
      <c r="S2730" s="9"/>
      <c r="T2730" s="9"/>
      <c r="U2730" s="9"/>
      <c r="V2730" s="9"/>
      <c r="W2730" s="9"/>
      <c r="X2730" s="9"/>
      <c r="Y2730" s="9"/>
    </row>
    <row r="2731" spans="2:25" s="1" customFormat="1">
      <c r="B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  <c r="P2731" s="9"/>
      <c r="Q2731" s="9"/>
      <c r="R2731" s="9"/>
      <c r="S2731" s="9"/>
      <c r="T2731" s="9"/>
      <c r="U2731" s="9"/>
      <c r="V2731" s="9"/>
      <c r="W2731" s="9"/>
      <c r="X2731" s="9"/>
      <c r="Y2731" s="9"/>
    </row>
    <row r="2732" spans="2:25" s="1" customFormat="1">
      <c r="B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9"/>
      <c r="Q2732" s="9"/>
      <c r="R2732" s="9"/>
      <c r="S2732" s="9"/>
      <c r="T2732" s="9"/>
      <c r="U2732" s="9"/>
      <c r="V2732" s="9"/>
      <c r="W2732" s="9"/>
      <c r="X2732" s="9"/>
      <c r="Y2732" s="9"/>
    </row>
    <row r="2733" spans="2:25" s="1" customFormat="1">
      <c r="B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  <c r="P2733" s="9"/>
      <c r="Q2733" s="9"/>
      <c r="R2733" s="9"/>
      <c r="S2733" s="9"/>
      <c r="T2733" s="9"/>
      <c r="U2733" s="9"/>
      <c r="V2733" s="9"/>
      <c r="W2733" s="9"/>
      <c r="X2733" s="9"/>
      <c r="Y2733" s="9"/>
    </row>
    <row r="2734" spans="2:25" s="1" customFormat="1">
      <c r="B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  <c r="P2734" s="9"/>
      <c r="Q2734" s="9"/>
      <c r="R2734" s="9"/>
      <c r="S2734" s="9"/>
      <c r="T2734" s="9"/>
      <c r="U2734" s="9"/>
      <c r="V2734" s="9"/>
      <c r="W2734" s="9"/>
      <c r="X2734" s="9"/>
      <c r="Y2734" s="9"/>
    </row>
    <row r="2735" spans="2:25" s="1" customFormat="1">
      <c r="B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  <c r="P2735" s="9"/>
      <c r="Q2735" s="9"/>
      <c r="R2735" s="9"/>
      <c r="S2735" s="9"/>
      <c r="T2735" s="9"/>
      <c r="U2735" s="9"/>
      <c r="V2735" s="9"/>
      <c r="W2735" s="9"/>
      <c r="X2735" s="9"/>
      <c r="Y2735" s="9"/>
    </row>
    <row r="2736" spans="2:25" s="1" customFormat="1">
      <c r="B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  <c r="P2736" s="9"/>
      <c r="Q2736" s="9"/>
      <c r="R2736" s="9"/>
      <c r="S2736" s="9"/>
      <c r="T2736" s="9"/>
      <c r="U2736" s="9"/>
      <c r="V2736" s="9"/>
      <c r="W2736" s="9"/>
      <c r="X2736" s="9"/>
      <c r="Y2736" s="9"/>
    </row>
    <row r="2737" spans="2:25" s="1" customFormat="1">
      <c r="B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  <c r="P2737" s="9"/>
      <c r="Q2737" s="9"/>
      <c r="R2737" s="9"/>
      <c r="S2737" s="9"/>
      <c r="T2737" s="9"/>
      <c r="U2737" s="9"/>
      <c r="V2737" s="9"/>
      <c r="W2737" s="9"/>
      <c r="X2737" s="9"/>
      <c r="Y2737" s="9"/>
    </row>
    <row r="2738" spans="2:25" s="1" customFormat="1">
      <c r="B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  <c r="P2738" s="9"/>
      <c r="Q2738" s="9"/>
      <c r="R2738" s="9"/>
      <c r="S2738" s="9"/>
      <c r="T2738" s="9"/>
      <c r="U2738" s="9"/>
      <c r="V2738" s="9"/>
      <c r="W2738" s="9"/>
      <c r="X2738" s="9"/>
      <c r="Y2738" s="9"/>
    </row>
    <row r="2739" spans="2:25" s="1" customFormat="1">
      <c r="B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9"/>
      <c r="Q2739" s="9"/>
      <c r="R2739" s="9"/>
      <c r="S2739" s="9"/>
      <c r="T2739" s="9"/>
      <c r="U2739" s="9"/>
      <c r="V2739" s="9"/>
      <c r="W2739" s="9"/>
      <c r="X2739" s="9"/>
      <c r="Y2739" s="9"/>
    </row>
    <row r="2740" spans="2:25" s="1" customFormat="1">
      <c r="B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  <c r="P2740" s="9"/>
      <c r="Q2740" s="9"/>
      <c r="R2740" s="9"/>
      <c r="S2740" s="9"/>
      <c r="T2740" s="9"/>
      <c r="U2740" s="9"/>
      <c r="V2740" s="9"/>
      <c r="W2740" s="9"/>
      <c r="X2740" s="9"/>
      <c r="Y2740" s="9"/>
    </row>
    <row r="2741" spans="2:25" s="1" customFormat="1">
      <c r="B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  <c r="P2741" s="9"/>
      <c r="Q2741" s="9"/>
      <c r="R2741" s="9"/>
      <c r="S2741" s="9"/>
      <c r="T2741" s="9"/>
      <c r="U2741" s="9"/>
      <c r="V2741" s="9"/>
      <c r="W2741" s="9"/>
      <c r="X2741" s="9"/>
      <c r="Y2741" s="9"/>
    </row>
    <row r="2742" spans="2:25" s="1" customFormat="1">
      <c r="B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  <c r="P2742" s="9"/>
      <c r="Q2742" s="9"/>
      <c r="R2742" s="9"/>
      <c r="S2742" s="9"/>
      <c r="T2742" s="9"/>
      <c r="U2742" s="9"/>
      <c r="V2742" s="9"/>
      <c r="W2742" s="9"/>
      <c r="X2742" s="9"/>
      <c r="Y2742" s="9"/>
    </row>
    <row r="2743" spans="2:25" s="1" customFormat="1">
      <c r="B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  <c r="P2743" s="9"/>
      <c r="Q2743" s="9"/>
      <c r="R2743" s="9"/>
      <c r="S2743" s="9"/>
      <c r="T2743" s="9"/>
      <c r="U2743" s="9"/>
      <c r="V2743" s="9"/>
      <c r="W2743" s="9"/>
      <c r="X2743" s="9"/>
      <c r="Y2743" s="9"/>
    </row>
    <row r="2744" spans="2:25" s="1" customFormat="1">
      <c r="B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  <c r="P2744" s="9"/>
      <c r="Q2744" s="9"/>
      <c r="R2744" s="9"/>
      <c r="S2744" s="9"/>
      <c r="T2744" s="9"/>
      <c r="U2744" s="9"/>
      <c r="V2744" s="9"/>
      <c r="W2744" s="9"/>
      <c r="X2744" s="9"/>
      <c r="Y2744" s="9"/>
    </row>
    <row r="2745" spans="2:25" s="1" customFormat="1">
      <c r="B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  <c r="P2745" s="9"/>
      <c r="Q2745" s="9"/>
      <c r="R2745" s="9"/>
      <c r="S2745" s="9"/>
      <c r="T2745" s="9"/>
      <c r="U2745" s="9"/>
      <c r="V2745" s="9"/>
      <c r="W2745" s="9"/>
      <c r="X2745" s="9"/>
      <c r="Y2745" s="9"/>
    </row>
    <row r="2746" spans="2:25" s="1" customFormat="1">
      <c r="B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  <c r="P2746" s="9"/>
      <c r="Q2746" s="9"/>
      <c r="R2746" s="9"/>
      <c r="S2746" s="9"/>
      <c r="T2746" s="9"/>
      <c r="U2746" s="9"/>
      <c r="V2746" s="9"/>
      <c r="W2746" s="9"/>
      <c r="X2746" s="9"/>
      <c r="Y2746" s="9"/>
    </row>
    <row r="2747" spans="2:25" s="1" customFormat="1">
      <c r="B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  <c r="P2747" s="9"/>
      <c r="Q2747" s="9"/>
      <c r="R2747" s="9"/>
      <c r="S2747" s="9"/>
      <c r="T2747" s="9"/>
      <c r="U2747" s="9"/>
      <c r="V2747" s="9"/>
      <c r="W2747" s="9"/>
      <c r="X2747" s="9"/>
      <c r="Y2747" s="9"/>
    </row>
    <row r="2748" spans="2:25" s="1" customFormat="1">
      <c r="B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  <c r="P2748" s="9"/>
      <c r="Q2748" s="9"/>
      <c r="R2748" s="9"/>
      <c r="S2748" s="9"/>
      <c r="T2748" s="9"/>
      <c r="U2748" s="9"/>
      <c r="V2748" s="9"/>
      <c r="W2748" s="9"/>
      <c r="X2748" s="9"/>
      <c r="Y2748" s="9"/>
    </row>
    <row r="2749" spans="2:25" s="1" customFormat="1">
      <c r="B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  <c r="P2749" s="9"/>
      <c r="Q2749" s="9"/>
      <c r="R2749" s="9"/>
      <c r="S2749" s="9"/>
      <c r="T2749" s="9"/>
      <c r="U2749" s="9"/>
      <c r="V2749" s="9"/>
      <c r="W2749" s="9"/>
      <c r="X2749" s="9"/>
      <c r="Y2749" s="9"/>
    </row>
    <row r="2750" spans="2:25" s="1" customFormat="1">
      <c r="B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  <c r="P2750" s="9"/>
      <c r="Q2750" s="9"/>
      <c r="R2750" s="9"/>
      <c r="S2750" s="9"/>
      <c r="T2750" s="9"/>
      <c r="U2750" s="9"/>
      <c r="V2750" s="9"/>
      <c r="W2750" s="9"/>
      <c r="X2750" s="9"/>
      <c r="Y2750" s="9"/>
    </row>
    <row r="2751" spans="2:25" s="1" customFormat="1">
      <c r="B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  <c r="P2751" s="9"/>
      <c r="Q2751" s="9"/>
      <c r="R2751" s="9"/>
      <c r="S2751" s="9"/>
      <c r="T2751" s="9"/>
      <c r="U2751" s="9"/>
      <c r="V2751" s="9"/>
      <c r="W2751" s="9"/>
      <c r="X2751" s="9"/>
      <c r="Y2751" s="9"/>
    </row>
    <row r="2752" spans="2:25" s="1" customFormat="1">
      <c r="B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  <c r="P2752" s="9"/>
      <c r="Q2752" s="9"/>
      <c r="R2752" s="9"/>
      <c r="S2752" s="9"/>
      <c r="T2752" s="9"/>
      <c r="U2752" s="9"/>
      <c r="V2752" s="9"/>
      <c r="W2752" s="9"/>
      <c r="X2752" s="9"/>
      <c r="Y2752" s="9"/>
    </row>
    <row r="2753" spans="2:25" s="1" customFormat="1">
      <c r="B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  <c r="P2753" s="9"/>
      <c r="Q2753" s="9"/>
      <c r="R2753" s="9"/>
      <c r="S2753" s="9"/>
      <c r="T2753" s="9"/>
      <c r="U2753" s="9"/>
      <c r="V2753" s="9"/>
      <c r="W2753" s="9"/>
      <c r="X2753" s="9"/>
      <c r="Y2753" s="9"/>
    </row>
    <row r="2754" spans="2:25" s="1" customFormat="1">
      <c r="B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  <c r="P2754" s="9"/>
      <c r="Q2754" s="9"/>
      <c r="R2754" s="9"/>
      <c r="S2754" s="9"/>
      <c r="T2754" s="9"/>
      <c r="U2754" s="9"/>
      <c r="V2754" s="9"/>
      <c r="W2754" s="9"/>
      <c r="X2754" s="9"/>
      <c r="Y2754" s="9"/>
    </row>
    <row r="2755" spans="2:25" s="1" customFormat="1">
      <c r="B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  <c r="P2755" s="9"/>
      <c r="Q2755" s="9"/>
      <c r="R2755" s="9"/>
      <c r="S2755" s="9"/>
      <c r="T2755" s="9"/>
      <c r="U2755" s="9"/>
      <c r="V2755" s="9"/>
      <c r="W2755" s="9"/>
      <c r="X2755" s="9"/>
      <c r="Y2755" s="9"/>
    </row>
    <row r="2756" spans="2:25" s="1" customFormat="1">
      <c r="B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  <c r="P2756" s="9"/>
      <c r="Q2756" s="9"/>
      <c r="R2756" s="9"/>
      <c r="S2756" s="9"/>
      <c r="T2756" s="9"/>
      <c r="U2756" s="9"/>
      <c r="V2756" s="9"/>
      <c r="W2756" s="9"/>
      <c r="X2756" s="9"/>
      <c r="Y2756" s="9"/>
    </row>
    <row r="2757" spans="2:25" s="1" customFormat="1">
      <c r="B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  <c r="P2757" s="9"/>
      <c r="Q2757" s="9"/>
      <c r="R2757" s="9"/>
      <c r="S2757" s="9"/>
      <c r="T2757" s="9"/>
      <c r="U2757" s="9"/>
      <c r="V2757" s="9"/>
      <c r="W2757" s="9"/>
      <c r="X2757" s="9"/>
      <c r="Y2757" s="9"/>
    </row>
    <row r="2758" spans="2:25" s="1" customFormat="1">
      <c r="B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  <c r="P2758" s="9"/>
      <c r="Q2758" s="9"/>
      <c r="R2758" s="9"/>
      <c r="S2758" s="9"/>
      <c r="T2758" s="9"/>
      <c r="U2758" s="9"/>
      <c r="V2758" s="9"/>
      <c r="W2758" s="9"/>
      <c r="X2758" s="9"/>
      <c r="Y2758" s="9"/>
    </row>
    <row r="2759" spans="2:25" s="1" customFormat="1">
      <c r="B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  <c r="P2759" s="9"/>
      <c r="Q2759" s="9"/>
      <c r="R2759" s="9"/>
      <c r="S2759" s="9"/>
      <c r="T2759" s="9"/>
      <c r="U2759" s="9"/>
      <c r="V2759" s="9"/>
      <c r="W2759" s="9"/>
      <c r="X2759" s="9"/>
      <c r="Y2759" s="9"/>
    </row>
    <row r="2760" spans="2:25" s="1" customFormat="1">
      <c r="B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  <c r="P2760" s="9"/>
      <c r="Q2760" s="9"/>
      <c r="R2760" s="9"/>
      <c r="S2760" s="9"/>
      <c r="T2760" s="9"/>
      <c r="U2760" s="9"/>
      <c r="V2760" s="9"/>
      <c r="W2760" s="9"/>
      <c r="X2760" s="9"/>
      <c r="Y2760" s="9"/>
    </row>
    <row r="2761" spans="2:25" s="1" customFormat="1">
      <c r="B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  <c r="P2761" s="9"/>
      <c r="Q2761" s="9"/>
      <c r="R2761" s="9"/>
      <c r="S2761" s="9"/>
      <c r="T2761" s="9"/>
      <c r="U2761" s="9"/>
      <c r="V2761" s="9"/>
      <c r="W2761" s="9"/>
      <c r="X2761" s="9"/>
      <c r="Y2761" s="9"/>
    </row>
    <row r="2762" spans="2:25" s="1" customFormat="1">
      <c r="B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  <c r="P2762" s="9"/>
      <c r="Q2762" s="9"/>
      <c r="R2762" s="9"/>
      <c r="S2762" s="9"/>
      <c r="T2762" s="9"/>
      <c r="U2762" s="9"/>
      <c r="V2762" s="9"/>
      <c r="W2762" s="9"/>
      <c r="X2762" s="9"/>
      <c r="Y2762" s="9"/>
    </row>
    <row r="2763" spans="2:25" s="1" customFormat="1">
      <c r="B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  <c r="P2763" s="9"/>
      <c r="Q2763" s="9"/>
      <c r="R2763" s="9"/>
      <c r="S2763" s="9"/>
      <c r="T2763" s="9"/>
      <c r="U2763" s="9"/>
      <c r="V2763" s="9"/>
      <c r="W2763" s="9"/>
      <c r="X2763" s="9"/>
      <c r="Y2763" s="9"/>
    </row>
    <row r="2764" spans="2:25" s="1" customFormat="1">
      <c r="B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  <c r="P2764" s="9"/>
      <c r="Q2764" s="9"/>
      <c r="R2764" s="9"/>
      <c r="S2764" s="9"/>
      <c r="T2764" s="9"/>
      <c r="U2764" s="9"/>
      <c r="V2764" s="9"/>
      <c r="W2764" s="9"/>
      <c r="X2764" s="9"/>
      <c r="Y2764" s="9"/>
    </row>
    <row r="2765" spans="2:25" s="1" customFormat="1">
      <c r="B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  <c r="P2765" s="9"/>
      <c r="Q2765" s="9"/>
      <c r="R2765" s="9"/>
      <c r="S2765" s="9"/>
      <c r="T2765" s="9"/>
      <c r="U2765" s="9"/>
      <c r="V2765" s="9"/>
      <c r="W2765" s="9"/>
      <c r="X2765" s="9"/>
      <c r="Y2765" s="9"/>
    </row>
    <row r="2766" spans="2:25" s="1" customFormat="1">
      <c r="B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  <c r="P2766" s="9"/>
      <c r="Q2766" s="9"/>
      <c r="R2766" s="9"/>
      <c r="S2766" s="9"/>
      <c r="T2766" s="9"/>
      <c r="U2766" s="9"/>
      <c r="V2766" s="9"/>
      <c r="W2766" s="9"/>
      <c r="X2766" s="9"/>
      <c r="Y2766" s="9"/>
    </row>
    <row r="2767" spans="2:25" s="1" customFormat="1">
      <c r="B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  <c r="P2767" s="9"/>
      <c r="Q2767" s="9"/>
      <c r="R2767" s="9"/>
      <c r="S2767" s="9"/>
      <c r="T2767" s="9"/>
      <c r="U2767" s="9"/>
      <c r="V2767" s="9"/>
      <c r="W2767" s="9"/>
      <c r="X2767" s="9"/>
      <c r="Y2767" s="9"/>
    </row>
    <row r="2768" spans="2:25" s="1" customFormat="1">
      <c r="B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  <c r="P2768" s="9"/>
      <c r="Q2768" s="9"/>
      <c r="R2768" s="9"/>
      <c r="S2768" s="9"/>
      <c r="T2768" s="9"/>
      <c r="U2768" s="9"/>
      <c r="V2768" s="9"/>
      <c r="W2768" s="9"/>
      <c r="X2768" s="9"/>
      <c r="Y2768" s="9"/>
    </row>
    <row r="2769" spans="2:25" s="1" customFormat="1">
      <c r="B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  <c r="P2769" s="9"/>
      <c r="Q2769" s="9"/>
      <c r="R2769" s="9"/>
      <c r="S2769" s="9"/>
      <c r="T2769" s="9"/>
      <c r="U2769" s="9"/>
      <c r="V2769" s="9"/>
      <c r="W2769" s="9"/>
      <c r="X2769" s="9"/>
      <c r="Y2769" s="9"/>
    </row>
    <row r="2770" spans="2:25" s="1" customFormat="1">
      <c r="B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  <c r="P2770" s="9"/>
      <c r="Q2770" s="9"/>
      <c r="R2770" s="9"/>
      <c r="S2770" s="9"/>
      <c r="T2770" s="9"/>
      <c r="U2770" s="9"/>
      <c r="V2770" s="9"/>
      <c r="W2770" s="9"/>
      <c r="X2770" s="9"/>
      <c r="Y2770" s="9"/>
    </row>
    <row r="2771" spans="2:25" s="1" customFormat="1">
      <c r="B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  <c r="P2771" s="9"/>
      <c r="Q2771" s="9"/>
      <c r="R2771" s="9"/>
      <c r="S2771" s="9"/>
      <c r="T2771" s="9"/>
      <c r="U2771" s="9"/>
      <c r="V2771" s="9"/>
      <c r="W2771" s="9"/>
      <c r="X2771" s="9"/>
      <c r="Y2771" s="9"/>
    </row>
    <row r="2772" spans="2:25" s="1" customFormat="1">
      <c r="B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  <c r="P2772" s="9"/>
      <c r="Q2772" s="9"/>
      <c r="R2772" s="9"/>
      <c r="S2772" s="9"/>
      <c r="T2772" s="9"/>
      <c r="U2772" s="9"/>
      <c r="V2772" s="9"/>
      <c r="W2772" s="9"/>
      <c r="X2772" s="9"/>
      <c r="Y2772" s="9"/>
    </row>
    <row r="2773" spans="2:25" s="1" customFormat="1">
      <c r="B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  <c r="P2773" s="9"/>
      <c r="Q2773" s="9"/>
      <c r="R2773" s="9"/>
      <c r="S2773" s="9"/>
      <c r="T2773" s="9"/>
      <c r="U2773" s="9"/>
      <c r="V2773" s="9"/>
      <c r="W2773" s="9"/>
      <c r="X2773" s="9"/>
      <c r="Y2773" s="9"/>
    </row>
    <row r="2774" spans="2:25" s="1" customFormat="1">
      <c r="B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  <c r="P2774" s="9"/>
      <c r="Q2774" s="9"/>
      <c r="R2774" s="9"/>
      <c r="S2774" s="9"/>
      <c r="T2774" s="9"/>
      <c r="U2774" s="9"/>
      <c r="V2774" s="9"/>
      <c r="W2774" s="9"/>
      <c r="X2774" s="9"/>
      <c r="Y2774" s="9"/>
    </row>
    <row r="2775" spans="2:25" s="1" customFormat="1">
      <c r="B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  <c r="P2775" s="9"/>
      <c r="Q2775" s="9"/>
      <c r="R2775" s="9"/>
      <c r="S2775" s="9"/>
      <c r="T2775" s="9"/>
      <c r="U2775" s="9"/>
      <c r="V2775" s="9"/>
      <c r="W2775" s="9"/>
      <c r="X2775" s="9"/>
      <c r="Y2775" s="9"/>
    </row>
    <row r="2776" spans="2:25" s="1" customFormat="1">
      <c r="B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  <c r="P2776" s="9"/>
      <c r="Q2776" s="9"/>
      <c r="R2776" s="9"/>
      <c r="S2776" s="9"/>
      <c r="T2776" s="9"/>
      <c r="U2776" s="9"/>
      <c r="V2776" s="9"/>
      <c r="W2776" s="9"/>
      <c r="X2776" s="9"/>
      <c r="Y2776" s="9"/>
    </row>
    <row r="2777" spans="2:25" s="1" customFormat="1">
      <c r="B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  <c r="P2777" s="9"/>
      <c r="Q2777" s="9"/>
      <c r="R2777" s="9"/>
      <c r="S2777" s="9"/>
      <c r="T2777" s="9"/>
      <c r="U2777" s="9"/>
      <c r="V2777" s="9"/>
      <c r="W2777" s="9"/>
      <c r="X2777" s="9"/>
      <c r="Y2777" s="9"/>
    </row>
    <row r="2778" spans="2:25" s="1" customFormat="1">
      <c r="B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  <c r="P2778" s="9"/>
      <c r="Q2778" s="9"/>
      <c r="R2778" s="9"/>
      <c r="S2778" s="9"/>
      <c r="T2778" s="9"/>
      <c r="U2778" s="9"/>
      <c r="V2778" s="9"/>
      <c r="W2778" s="9"/>
      <c r="X2778" s="9"/>
      <c r="Y2778" s="9"/>
    </row>
    <row r="2779" spans="2:25" s="1" customFormat="1">
      <c r="B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  <c r="P2779" s="9"/>
      <c r="Q2779" s="9"/>
      <c r="R2779" s="9"/>
      <c r="S2779" s="9"/>
      <c r="T2779" s="9"/>
      <c r="U2779" s="9"/>
      <c r="V2779" s="9"/>
      <c r="W2779" s="9"/>
      <c r="X2779" s="9"/>
      <c r="Y2779" s="9"/>
    </row>
    <row r="2780" spans="2:25" s="1" customFormat="1">
      <c r="B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  <c r="P2780" s="9"/>
      <c r="Q2780" s="9"/>
      <c r="R2780" s="9"/>
      <c r="S2780" s="9"/>
      <c r="T2780" s="9"/>
      <c r="U2780" s="9"/>
      <c r="V2780" s="9"/>
      <c r="W2780" s="9"/>
      <c r="X2780" s="9"/>
      <c r="Y2780" s="9"/>
    </row>
    <row r="2781" spans="2:25" s="1" customFormat="1">
      <c r="B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  <c r="P2781" s="9"/>
      <c r="Q2781" s="9"/>
      <c r="R2781" s="9"/>
      <c r="S2781" s="9"/>
      <c r="T2781" s="9"/>
      <c r="U2781" s="9"/>
      <c r="V2781" s="9"/>
      <c r="W2781" s="9"/>
      <c r="X2781" s="9"/>
      <c r="Y2781" s="9"/>
    </row>
    <row r="2782" spans="2:25" s="1" customFormat="1">
      <c r="B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  <c r="P2782" s="9"/>
      <c r="Q2782" s="9"/>
      <c r="R2782" s="9"/>
      <c r="S2782" s="9"/>
      <c r="T2782" s="9"/>
      <c r="U2782" s="9"/>
      <c r="V2782" s="9"/>
      <c r="W2782" s="9"/>
      <c r="X2782" s="9"/>
      <c r="Y2782" s="9"/>
    </row>
    <row r="2783" spans="2:25" s="1" customFormat="1">
      <c r="B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  <c r="P2783" s="9"/>
      <c r="Q2783" s="9"/>
      <c r="R2783" s="9"/>
      <c r="S2783" s="9"/>
      <c r="T2783" s="9"/>
      <c r="U2783" s="9"/>
      <c r="V2783" s="9"/>
      <c r="W2783" s="9"/>
      <c r="X2783" s="9"/>
      <c r="Y2783" s="9"/>
    </row>
    <row r="2784" spans="2:25" s="1" customFormat="1">
      <c r="B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  <c r="P2784" s="9"/>
      <c r="Q2784" s="9"/>
      <c r="R2784" s="9"/>
      <c r="S2784" s="9"/>
      <c r="T2784" s="9"/>
      <c r="U2784" s="9"/>
      <c r="V2784" s="9"/>
      <c r="W2784" s="9"/>
      <c r="X2784" s="9"/>
      <c r="Y2784" s="9"/>
    </row>
    <row r="2785" spans="2:25" s="1" customFormat="1">
      <c r="B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  <c r="P2785" s="9"/>
      <c r="Q2785" s="9"/>
      <c r="R2785" s="9"/>
      <c r="S2785" s="9"/>
      <c r="T2785" s="9"/>
      <c r="U2785" s="9"/>
      <c r="V2785" s="9"/>
      <c r="W2785" s="9"/>
      <c r="X2785" s="9"/>
      <c r="Y2785" s="9"/>
    </row>
    <row r="2786" spans="2:25" s="1" customFormat="1">
      <c r="B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  <c r="P2786" s="9"/>
      <c r="Q2786" s="9"/>
      <c r="R2786" s="9"/>
      <c r="S2786" s="9"/>
      <c r="T2786" s="9"/>
      <c r="U2786" s="9"/>
      <c r="V2786" s="9"/>
      <c r="W2786" s="9"/>
      <c r="X2786" s="9"/>
      <c r="Y2786" s="9"/>
    </row>
    <row r="2787" spans="2:25" s="1" customFormat="1">
      <c r="B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  <c r="P2787" s="9"/>
      <c r="Q2787" s="9"/>
      <c r="R2787" s="9"/>
      <c r="S2787" s="9"/>
      <c r="T2787" s="9"/>
      <c r="U2787" s="9"/>
      <c r="V2787" s="9"/>
      <c r="W2787" s="9"/>
      <c r="X2787" s="9"/>
      <c r="Y2787" s="9"/>
    </row>
    <row r="2788" spans="2:25" s="1" customFormat="1">
      <c r="B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  <c r="P2788" s="9"/>
      <c r="Q2788" s="9"/>
      <c r="R2788" s="9"/>
      <c r="S2788" s="9"/>
      <c r="T2788" s="9"/>
      <c r="U2788" s="9"/>
      <c r="V2788" s="9"/>
      <c r="W2788" s="9"/>
      <c r="X2788" s="9"/>
      <c r="Y2788" s="9"/>
    </row>
    <row r="2789" spans="2:25" s="1" customFormat="1">
      <c r="B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  <c r="P2789" s="9"/>
      <c r="Q2789" s="9"/>
      <c r="R2789" s="9"/>
      <c r="S2789" s="9"/>
      <c r="T2789" s="9"/>
      <c r="U2789" s="9"/>
      <c r="V2789" s="9"/>
      <c r="W2789" s="9"/>
      <c r="X2789" s="9"/>
      <c r="Y2789" s="9"/>
    </row>
    <row r="2790" spans="2:25" s="1" customFormat="1">
      <c r="B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  <c r="P2790" s="9"/>
      <c r="Q2790" s="9"/>
      <c r="R2790" s="9"/>
      <c r="S2790" s="9"/>
      <c r="T2790" s="9"/>
      <c r="U2790" s="9"/>
      <c r="V2790" s="9"/>
      <c r="W2790" s="9"/>
      <c r="X2790" s="9"/>
      <c r="Y2790" s="9"/>
    </row>
    <row r="2791" spans="2:25" s="1" customFormat="1">
      <c r="B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  <c r="P2791" s="9"/>
      <c r="Q2791" s="9"/>
      <c r="R2791" s="9"/>
      <c r="S2791" s="9"/>
      <c r="T2791" s="9"/>
      <c r="U2791" s="9"/>
      <c r="V2791" s="9"/>
      <c r="W2791" s="9"/>
      <c r="X2791" s="9"/>
      <c r="Y2791" s="9"/>
    </row>
    <row r="2792" spans="2:25" s="1" customFormat="1">
      <c r="B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  <c r="P2792" s="9"/>
      <c r="Q2792" s="9"/>
      <c r="R2792" s="9"/>
      <c r="S2792" s="9"/>
      <c r="T2792" s="9"/>
      <c r="U2792" s="9"/>
      <c r="V2792" s="9"/>
      <c r="W2792" s="9"/>
      <c r="X2792" s="9"/>
      <c r="Y2792" s="9"/>
    </row>
    <row r="2793" spans="2:25" s="1" customFormat="1">
      <c r="B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  <c r="P2793" s="9"/>
      <c r="Q2793" s="9"/>
      <c r="R2793" s="9"/>
      <c r="S2793" s="9"/>
      <c r="T2793" s="9"/>
      <c r="U2793" s="9"/>
      <c r="V2793" s="9"/>
      <c r="W2793" s="9"/>
      <c r="X2793" s="9"/>
      <c r="Y2793" s="9"/>
    </row>
    <row r="2794" spans="2:25" s="1" customFormat="1">
      <c r="B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  <c r="P2794" s="9"/>
      <c r="Q2794" s="9"/>
      <c r="R2794" s="9"/>
      <c r="S2794" s="9"/>
      <c r="T2794" s="9"/>
      <c r="U2794" s="9"/>
      <c r="V2794" s="9"/>
      <c r="W2794" s="9"/>
      <c r="X2794" s="9"/>
      <c r="Y2794" s="9"/>
    </row>
    <row r="2795" spans="2:25" s="1" customFormat="1">
      <c r="B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  <c r="P2795" s="9"/>
      <c r="Q2795" s="9"/>
      <c r="R2795" s="9"/>
      <c r="S2795" s="9"/>
      <c r="T2795" s="9"/>
      <c r="U2795" s="9"/>
      <c r="V2795" s="9"/>
      <c r="W2795" s="9"/>
      <c r="X2795" s="9"/>
      <c r="Y2795" s="9"/>
    </row>
    <row r="2796" spans="2:25" s="1" customFormat="1">
      <c r="B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  <c r="P2796" s="9"/>
      <c r="Q2796" s="9"/>
      <c r="R2796" s="9"/>
      <c r="S2796" s="9"/>
      <c r="T2796" s="9"/>
      <c r="U2796" s="9"/>
      <c r="V2796" s="9"/>
      <c r="W2796" s="9"/>
      <c r="X2796" s="9"/>
      <c r="Y2796" s="9"/>
    </row>
    <row r="2797" spans="2:25" s="1" customFormat="1">
      <c r="B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  <c r="P2797" s="9"/>
      <c r="Q2797" s="9"/>
      <c r="R2797" s="9"/>
      <c r="S2797" s="9"/>
      <c r="T2797" s="9"/>
      <c r="U2797" s="9"/>
      <c r="V2797" s="9"/>
      <c r="W2797" s="9"/>
      <c r="X2797" s="9"/>
      <c r="Y2797" s="9"/>
    </row>
    <row r="2798" spans="2:25" s="1" customFormat="1">
      <c r="B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  <c r="P2798" s="9"/>
      <c r="Q2798" s="9"/>
      <c r="R2798" s="9"/>
      <c r="S2798" s="9"/>
      <c r="T2798" s="9"/>
      <c r="U2798" s="9"/>
      <c r="V2798" s="9"/>
      <c r="W2798" s="9"/>
      <c r="X2798" s="9"/>
      <c r="Y2798" s="9"/>
    </row>
    <row r="2799" spans="2:25" s="1" customFormat="1">
      <c r="B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  <c r="P2799" s="9"/>
      <c r="Q2799" s="9"/>
      <c r="R2799" s="9"/>
      <c r="S2799" s="9"/>
      <c r="T2799" s="9"/>
      <c r="U2799" s="9"/>
      <c r="V2799" s="9"/>
      <c r="W2799" s="9"/>
      <c r="X2799" s="9"/>
      <c r="Y2799" s="9"/>
    </row>
    <row r="2800" spans="2:25" s="1" customFormat="1">
      <c r="B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  <c r="P2800" s="9"/>
      <c r="Q2800" s="9"/>
      <c r="R2800" s="9"/>
      <c r="S2800" s="9"/>
      <c r="T2800" s="9"/>
      <c r="U2800" s="9"/>
      <c r="V2800" s="9"/>
      <c r="W2800" s="9"/>
      <c r="X2800" s="9"/>
      <c r="Y2800" s="9"/>
    </row>
    <row r="2801" spans="2:25" s="1" customFormat="1">
      <c r="B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  <c r="P2801" s="9"/>
      <c r="Q2801" s="9"/>
      <c r="R2801" s="9"/>
      <c r="S2801" s="9"/>
      <c r="T2801" s="9"/>
      <c r="U2801" s="9"/>
      <c r="V2801" s="9"/>
      <c r="W2801" s="9"/>
      <c r="X2801" s="9"/>
      <c r="Y2801" s="9"/>
    </row>
    <row r="2802" spans="2:25" s="1" customFormat="1">
      <c r="B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  <c r="P2802" s="9"/>
      <c r="Q2802" s="9"/>
      <c r="R2802" s="9"/>
      <c r="S2802" s="9"/>
      <c r="T2802" s="9"/>
      <c r="U2802" s="9"/>
      <c r="V2802" s="9"/>
      <c r="W2802" s="9"/>
      <c r="X2802" s="9"/>
      <c r="Y2802" s="9"/>
    </row>
    <row r="2803" spans="2:25" s="1" customFormat="1">
      <c r="B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  <c r="P2803" s="9"/>
      <c r="Q2803" s="9"/>
      <c r="R2803" s="9"/>
      <c r="S2803" s="9"/>
      <c r="T2803" s="9"/>
      <c r="U2803" s="9"/>
      <c r="V2803" s="9"/>
      <c r="W2803" s="9"/>
      <c r="X2803" s="9"/>
      <c r="Y2803" s="9"/>
    </row>
    <row r="2804" spans="2:25" s="1" customFormat="1">
      <c r="B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  <c r="P2804" s="9"/>
      <c r="Q2804" s="9"/>
      <c r="R2804" s="9"/>
      <c r="S2804" s="9"/>
      <c r="T2804" s="9"/>
      <c r="U2804" s="9"/>
      <c r="V2804" s="9"/>
      <c r="W2804" s="9"/>
      <c r="X2804" s="9"/>
      <c r="Y2804" s="9"/>
    </row>
    <row r="2805" spans="2:25" s="1" customFormat="1">
      <c r="B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  <c r="P2805" s="9"/>
      <c r="Q2805" s="9"/>
      <c r="R2805" s="9"/>
      <c r="S2805" s="9"/>
      <c r="T2805" s="9"/>
      <c r="U2805" s="9"/>
      <c r="V2805" s="9"/>
      <c r="W2805" s="9"/>
      <c r="X2805" s="9"/>
      <c r="Y2805" s="9"/>
    </row>
    <row r="2806" spans="2:25" s="1" customFormat="1">
      <c r="B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  <c r="P2806" s="9"/>
      <c r="Q2806" s="9"/>
      <c r="R2806" s="9"/>
      <c r="S2806" s="9"/>
      <c r="T2806" s="9"/>
      <c r="U2806" s="9"/>
      <c r="V2806" s="9"/>
      <c r="W2806" s="9"/>
      <c r="X2806" s="9"/>
      <c r="Y2806" s="9"/>
    </row>
    <row r="2807" spans="2:25" s="1" customFormat="1">
      <c r="B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  <c r="P2807" s="9"/>
      <c r="Q2807" s="9"/>
      <c r="R2807" s="9"/>
      <c r="S2807" s="9"/>
      <c r="T2807" s="9"/>
      <c r="U2807" s="9"/>
      <c r="V2807" s="9"/>
      <c r="W2807" s="9"/>
      <c r="X2807" s="9"/>
      <c r="Y2807" s="9"/>
    </row>
    <row r="2808" spans="2:25" s="1" customFormat="1">
      <c r="B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  <c r="P2808" s="9"/>
      <c r="Q2808" s="9"/>
      <c r="R2808" s="9"/>
      <c r="S2808" s="9"/>
      <c r="T2808" s="9"/>
      <c r="U2808" s="9"/>
      <c r="V2808" s="9"/>
      <c r="W2808" s="9"/>
      <c r="X2808" s="9"/>
      <c r="Y2808" s="9"/>
    </row>
    <row r="2809" spans="2:25" s="1" customFormat="1">
      <c r="B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  <c r="P2809" s="9"/>
      <c r="Q2809" s="9"/>
      <c r="R2809" s="9"/>
      <c r="S2809" s="9"/>
      <c r="T2809" s="9"/>
      <c r="U2809" s="9"/>
      <c r="V2809" s="9"/>
      <c r="W2809" s="9"/>
      <c r="X2809" s="9"/>
      <c r="Y2809" s="9"/>
    </row>
    <row r="2810" spans="2:25" s="1" customFormat="1">
      <c r="B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  <c r="P2810" s="9"/>
      <c r="Q2810" s="9"/>
      <c r="R2810" s="9"/>
      <c r="S2810" s="9"/>
      <c r="T2810" s="9"/>
      <c r="U2810" s="9"/>
      <c r="V2810" s="9"/>
      <c r="W2810" s="9"/>
      <c r="X2810" s="9"/>
      <c r="Y2810" s="9"/>
    </row>
    <row r="2811" spans="2:25" s="1" customFormat="1">
      <c r="B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  <c r="P2811" s="9"/>
      <c r="Q2811" s="9"/>
      <c r="R2811" s="9"/>
      <c r="S2811" s="9"/>
      <c r="T2811" s="9"/>
      <c r="U2811" s="9"/>
      <c r="V2811" s="9"/>
      <c r="W2811" s="9"/>
      <c r="X2811" s="9"/>
      <c r="Y2811" s="9"/>
    </row>
    <row r="2812" spans="2:25" s="1" customFormat="1">
      <c r="B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  <c r="P2812" s="9"/>
      <c r="Q2812" s="9"/>
      <c r="R2812" s="9"/>
      <c r="S2812" s="9"/>
      <c r="T2812" s="9"/>
      <c r="U2812" s="9"/>
      <c r="V2812" s="9"/>
      <c r="W2812" s="9"/>
      <c r="X2812" s="9"/>
      <c r="Y2812" s="9"/>
    </row>
    <row r="2813" spans="2:25" s="1" customFormat="1">
      <c r="B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  <c r="P2813" s="9"/>
      <c r="Q2813" s="9"/>
      <c r="R2813" s="9"/>
      <c r="S2813" s="9"/>
      <c r="T2813" s="9"/>
      <c r="U2813" s="9"/>
      <c r="V2813" s="9"/>
      <c r="W2813" s="9"/>
      <c r="X2813" s="9"/>
      <c r="Y2813" s="9"/>
    </row>
    <row r="2814" spans="2:25" s="1" customFormat="1">
      <c r="B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  <c r="P2814" s="9"/>
      <c r="Q2814" s="9"/>
      <c r="R2814" s="9"/>
      <c r="S2814" s="9"/>
      <c r="T2814" s="9"/>
      <c r="U2814" s="9"/>
      <c r="V2814" s="9"/>
      <c r="W2814" s="9"/>
      <c r="X2814" s="9"/>
      <c r="Y2814" s="9"/>
    </row>
    <row r="2815" spans="2:25" s="1" customFormat="1">
      <c r="B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  <c r="P2815" s="9"/>
      <c r="Q2815" s="9"/>
      <c r="R2815" s="9"/>
      <c r="S2815" s="9"/>
      <c r="T2815" s="9"/>
      <c r="U2815" s="9"/>
      <c r="V2815" s="9"/>
      <c r="W2815" s="9"/>
      <c r="X2815" s="9"/>
      <c r="Y2815" s="9"/>
    </row>
    <row r="2816" spans="2:25" s="1" customFormat="1">
      <c r="B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  <c r="P2816" s="9"/>
      <c r="Q2816" s="9"/>
      <c r="R2816" s="9"/>
      <c r="S2816" s="9"/>
      <c r="T2816" s="9"/>
      <c r="U2816" s="9"/>
      <c r="V2816" s="9"/>
      <c r="W2816" s="9"/>
      <c r="X2816" s="9"/>
      <c r="Y2816" s="9"/>
    </row>
    <row r="2817" spans="2:25" s="1" customFormat="1">
      <c r="B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  <c r="P2817" s="9"/>
      <c r="Q2817" s="9"/>
      <c r="R2817" s="9"/>
      <c r="S2817" s="9"/>
      <c r="T2817" s="9"/>
      <c r="U2817" s="9"/>
      <c r="V2817" s="9"/>
      <c r="W2817" s="9"/>
      <c r="X2817" s="9"/>
      <c r="Y2817" s="9"/>
    </row>
    <row r="2818" spans="2:25" s="1" customFormat="1">
      <c r="B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  <c r="P2818" s="9"/>
      <c r="Q2818" s="9"/>
      <c r="R2818" s="9"/>
      <c r="S2818" s="9"/>
      <c r="T2818" s="9"/>
      <c r="U2818" s="9"/>
      <c r="V2818" s="9"/>
      <c r="W2818" s="9"/>
      <c r="X2818" s="9"/>
      <c r="Y2818" s="9"/>
    </row>
    <row r="2819" spans="2:25" s="1" customFormat="1">
      <c r="B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  <c r="P2819" s="9"/>
      <c r="Q2819" s="9"/>
      <c r="R2819" s="9"/>
      <c r="S2819" s="9"/>
      <c r="T2819" s="9"/>
      <c r="U2819" s="9"/>
      <c r="V2819" s="9"/>
      <c r="W2819" s="9"/>
      <c r="X2819" s="9"/>
      <c r="Y2819" s="9"/>
    </row>
    <row r="2820" spans="2:25" s="1" customFormat="1">
      <c r="B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  <c r="P2820" s="9"/>
      <c r="Q2820" s="9"/>
      <c r="R2820" s="9"/>
      <c r="S2820" s="9"/>
      <c r="T2820" s="9"/>
      <c r="U2820" s="9"/>
      <c r="V2820" s="9"/>
      <c r="W2820" s="9"/>
      <c r="X2820" s="9"/>
      <c r="Y2820" s="9"/>
    </row>
    <row r="2821" spans="2:25" s="1" customFormat="1">
      <c r="B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  <c r="P2821" s="9"/>
      <c r="Q2821" s="9"/>
      <c r="R2821" s="9"/>
      <c r="S2821" s="9"/>
      <c r="T2821" s="9"/>
      <c r="U2821" s="9"/>
      <c r="V2821" s="9"/>
      <c r="W2821" s="9"/>
      <c r="X2821" s="9"/>
      <c r="Y2821" s="9"/>
    </row>
    <row r="2822" spans="2:25" s="1" customFormat="1">
      <c r="B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  <c r="P2822" s="9"/>
      <c r="Q2822" s="9"/>
      <c r="R2822" s="9"/>
      <c r="S2822" s="9"/>
      <c r="T2822" s="9"/>
      <c r="U2822" s="9"/>
      <c r="V2822" s="9"/>
      <c r="W2822" s="9"/>
      <c r="X2822" s="9"/>
      <c r="Y2822" s="9"/>
    </row>
    <row r="2823" spans="2:25" s="1" customFormat="1">
      <c r="B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  <c r="P2823" s="9"/>
      <c r="Q2823" s="9"/>
      <c r="R2823" s="9"/>
      <c r="S2823" s="9"/>
      <c r="T2823" s="9"/>
      <c r="U2823" s="9"/>
      <c r="V2823" s="9"/>
      <c r="W2823" s="9"/>
      <c r="X2823" s="9"/>
      <c r="Y2823" s="9"/>
    </row>
    <row r="2824" spans="2:25" s="1" customFormat="1">
      <c r="B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  <c r="P2824" s="9"/>
      <c r="Q2824" s="9"/>
      <c r="R2824" s="9"/>
      <c r="S2824" s="9"/>
      <c r="T2824" s="9"/>
      <c r="U2824" s="9"/>
      <c r="V2824" s="9"/>
      <c r="W2824" s="9"/>
      <c r="X2824" s="9"/>
      <c r="Y2824" s="9"/>
    </row>
    <row r="2825" spans="2:25" s="1" customFormat="1">
      <c r="B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  <c r="P2825" s="9"/>
      <c r="Q2825" s="9"/>
      <c r="R2825" s="9"/>
      <c r="S2825" s="9"/>
      <c r="T2825" s="9"/>
      <c r="U2825" s="9"/>
      <c r="V2825" s="9"/>
      <c r="W2825" s="9"/>
      <c r="X2825" s="9"/>
      <c r="Y2825" s="9"/>
    </row>
    <row r="2826" spans="2:25" s="1" customFormat="1">
      <c r="B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  <c r="P2826" s="9"/>
      <c r="Q2826" s="9"/>
      <c r="R2826" s="9"/>
      <c r="S2826" s="9"/>
      <c r="T2826" s="9"/>
      <c r="U2826" s="9"/>
      <c r="V2826" s="9"/>
      <c r="W2826" s="9"/>
      <c r="X2826" s="9"/>
      <c r="Y2826" s="9"/>
    </row>
    <row r="2827" spans="2:25" s="1" customFormat="1">
      <c r="B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  <c r="P2827" s="9"/>
      <c r="Q2827" s="9"/>
      <c r="R2827" s="9"/>
      <c r="S2827" s="9"/>
      <c r="T2827" s="9"/>
      <c r="U2827" s="9"/>
      <c r="V2827" s="9"/>
      <c r="W2827" s="9"/>
      <c r="X2827" s="9"/>
      <c r="Y2827" s="9"/>
    </row>
    <row r="2828" spans="2:25" s="1" customFormat="1">
      <c r="B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  <c r="P2828" s="9"/>
      <c r="Q2828" s="9"/>
      <c r="R2828" s="9"/>
      <c r="S2828" s="9"/>
      <c r="T2828" s="9"/>
      <c r="U2828" s="9"/>
      <c r="V2828" s="9"/>
      <c r="W2828" s="9"/>
      <c r="X2828" s="9"/>
      <c r="Y2828" s="9"/>
    </row>
    <row r="2829" spans="2:25" s="1" customFormat="1">
      <c r="B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  <c r="P2829" s="9"/>
      <c r="Q2829" s="9"/>
      <c r="R2829" s="9"/>
      <c r="S2829" s="9"/>
      <c r="T2829" s="9"/>
      <c r="U2829" s="9"/>
      <c r="V2829" s="9"/>
      <c r="W2829" s="9"/>
      <c r="X2829" s="9"/>
      <c r="Y2829" s="9"/>
    </row>
    <row r="2830" spans="2:25" s="1" customFormat="1">
      <c r="B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  <c r="P2830" s="9"/>
      <c r="Q2830" s="9"/>
      <c r="R2830" s="9"/>
      <c r="S2830" s="9"/>
      <c r="T2830" s="9"/>
      <c r="U2830" s="9"/>
      <c r="V2830" s="9"/>
      <c r="W2830" s="9"/>
      <c r="X2830" s="9"/>
      <c r="Y2830" s="9"/>
    </row>
    <row r="2831" spans="2:25" s="1" customFormat="1">
      <c r="B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  <c r="P2831" s="9"/>
      <c r="Q2831" s="9"/>
      <c r="R2831" s="9"/>
      <c r="S2831" s="9"/>
      <c r="T2831" s="9"/>
      <c r="U2831" s="9"/>
      <c r="V2831" s="9"/>
      <c r="W2831" s="9"/>
      <c r="X2831" s="9"/>
      <c r="Y2831" s="9"/>
    </row>
    <row r="2832" spans="2:25" s="1" customFormat="1">
      <c r="B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  <c r="P2832" s="9"/>
      <c r="Q2832" s="9"/>
      <c r="R2832" s="9"/>
      <c r="S2832" s="9"/>
      <c r="T2832" s="9"/>
      <c r="U2832" s="9"/>
      <c r="V2832" s="9"/>
      <c r="W2832" s="9"/>
      <c r="X2832" s="9"/>
      <c r="Y2832" s="9"/>
    </row>
    <row r="2833" spans="2:25" s="1" customFormat="1">
      <c r="B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  <c r="P2833" s="9"/>
      <c r="Q2833" s="9"/>
      <c r="R2833" s="9"/>
      <c r="S2833" s="9"/>
      <c r="T2833" s="9"/>
      <c r="U2833" s="9"/>
      <c r="V2833" s="9"/>
      <c r="W2833" s="9"/>
      <c r="X2833" s="9"/>
      <c r="Y2833" s="9"/>
    </row>
    <row r="2834" spans="2:25" s="1" customFormat="1">
      <c r="B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  <c r="P2834" s="9"/>
      <c r="Q2834" s="9"/>
      <c r="R2834" s="9"/>
      <c r="S2834" s="9"/>
      <c r="T2834" s="9"/>
      <c r="U2834" s="9"/>
      <c r="V2834" s="9"/>
      <c r="W2834" s="9"/>
      <c r="X2834" s="9"/>
      <c r="Y2834" s="9"/>
    </row>
    <row r="2835" spans="2:25" s="1" customFormat="1">
      <c r="B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  <c r="P2835" s="9"/>
      <c r="Q2835" s="9"/>
      <c r="R2835" s="9"/>
      <c r="S2835" s="9"/>
      <c r="T2835" s="9"/>
      <c r="U2835" s="9"/>
      <c r="V2835" s="9"/>
      <c r="W2835" s="9"/>
      <c r="X2835" s="9"/>
      <c r="Y2835" s="9"/>
    </row>
    <row r="2836" spans="2:25" s="1" customFormat="1">
      <c r="B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  <c r="P2836" s="9"/>
      <c r="Q2836" s="9"/>
      <c r="R2836" s="9"/>
      <c r="S2836" s="9"/>
      <c r="T2836" s="9"/>
      <c r="U2836" s="9"/>
      <c r="V2836" s="9"/>
      <c r="W2836" s="9"/>
      <c r="X2836" s="9"/>
      <c r="Y2836" s="9"/>
    </row>
    <row r="2837" spans="2:25" s="1" customFormat="1">
      <c r="B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  <c r="P2837" s="9"/>
      <c r="Q2837" s="9"/>
      <c r="R2837" s="9"/>
      <c r="S2837" s="9"/>
      <c r="T2837" s="9"/>
      <c r="U2837" s="9"/>
      <c r="V2837" s="9"/>
      <c r="W2837" s="9"/>
      <c r="X2837" s="9"/>
      <c r="Y2837" s="9"/>
    </row>
    <row r="2838" spans="2:25" s="1" customFormat="1">
      <c r="B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  <c r="P2838" s="9"/>
      <c r="Q2838" s="9"/>
      <c r="R2838" s="9"/>
      <c r="S2838" s="9"/>
      <c r="T2838" s="9"/>
      <c r="U2838" s="9"/>
      <c r="V2838" s="9"/>
      <c r="W2838" s="9"/>
      <c r="X2838" s="9"/>
      <c r="Y2838" s="9"/>
    </row>
    <row r="2839" spans="2:25" s="1" customFormat="1">
      <c r="B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  <c r="P2839" s="9"/>
      <c r="Q2839" s="9"/>
      <c r="R2839" s="9"/>
      <c r="S2839" s="9"/>
      <c r="T2839" s="9"/>
      <c r="U2839" s="9"/>
      <c r="V2839" s="9"/>
      <c r="W2839" s="9"/>
      <c r="X2839" s="9"/>
      <c r="Y2839" s="9"/>
    </row>
    <row r="2840" spans="2:25" s="1" customFormat="1">
      <c r="B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  <c r="P2840" s="9"/>
      <c r="Q2840" s="9"/>
      <c r="R2840" s="9"/>
      <c r="S2840" s="9"/>
      <c r="T2840" s="9"/>
      <c r="U2840" s="9"/>
      <c r="V2840" s="9"/>
      <c r="W2840" s="9"/>
      <c r="X2840" s="9"/>
      <c r="Y2840" s="9"/>
    </row>
    <row r="2841" spans="2:25" s="1" customFormat="1">
      <c r="B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  <c r="P2841" s="9"/>
      <c r="Q2841" s="9"/>
      <c r="R2841" s="9"/>
      <c r="S2841" s="9"/>
      <c r="T2841" s="9"/>
      <c r="U2841" s="9"/>
      <c r="V2841" s="9"/>
      <c r="W2841" s="9"/>
      <c r="X2841" s="9"/>
      <c r="Y2841" s="9"/>
    </row>
    <row r="2842" spans="2:25" s="1" customFormat="1">
      <c r="B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  <c r="P2842" s="9"/>
      <c r="Q2842" s="9"/>
      <c r="R2842" s="9"/>
      <c r="S2842" s="9"/>
      <c r="T2842" s="9"/>
      <c r="U2842" s="9"/>
      <c r="V2842" s="9"/>
      <c r="W2842" s="9"/>
      <c r="X2842" s="9"/>
      <c r="Y2842" s="9"/>
    </row>
    <row r="2843" spans="2:25" s="1" customFormat="1">
      <c r="B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  <c r="P2843" s="9"/>
      <c r="Q2843" s="9"/>
      <c r="R2843" s="9"/>
      <c r="S2843" s="9"/>
      <c r="T2843" s="9"/>
      <c r="U2843" s="9"/>
      <c r="V2843" s="9"/>
      <c r="W2843" s="9"/>
      <c r="X2843" s="9"/>
      <c r="Y2843" s="9"/>
    </row>
    <row r="2844" spans="2:25" s="1" customFormat="1">
      <c r="B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  <c r="P2844" s="9"/>
      <c r="Q2844" s="9"/>
      <c r="R2844" s="9"/>
      <c r="S2844" s="9"/>
      <c r="T2844" s="9"/>
      <c r="U2844" s="9"/>
      <c r="V2844" s="9"/>
      <c r="W2844" s="9"/>
      <c r="X2844" s="9"/>
      <c r="Y2844" s="9"/>
    </row>
    <row r="2845" spans="2:25" s="1" customFormat="1">
      <c r="B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  <c r="P2845" s="9"/>
      <c r="Q2845" s="9"/>
      <c r="R2845" s="9"/>
      <c r="S2845" s="9"/>
      <c r="T2845" s="9"/>
      <c r="U2845" s="9"/>
      <c r="V2845" s="9"/>
      <c r="W2845" s="9"/>
      <c r="X2845" s="9"/>
      <c r="Y2845" s="9"/>
    </row>
    <row r="2846" spans="2:25" s="1" customFormat="1">
      <c r="B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  <c r="P2846" s="9"/>
      <c r="Q2846" s="9"/>
      <c r="R2846" s="9"/>
      <c r="S2846" s="9"/>
      <c r="T2846" s="9"/>
      <c r="U2846" s="9"/>
      <c r="V2846" s="9"/>
      <c r="W2846" s="9"/>
      <c r="X2846" s="9"/>
      <c r="Y2846" s="9"/>
    </row>
    <row r="2847" spans="2:25" s="1" customFormat="1">
      <c r="B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  <c r="P2847" s="9"/>
      <c r="Q2847" s="9"/>
      <c r="R2847" s="9"/>
      <c r="S2847" s="9"/>
      <c r="T2847" s="9"/>
      <c r="U2847" s="9"/>
      <c r="V2847" s="9"/>
      <c r="W2847" s="9"/>
      <c r="X2847" s="9"/>
      <c r="Y2847" s="9"/>
    </row>
    <row r="2848" spans="2:25" s="1" customFormat="1">
      <c r="B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  <c r="P2848" s="9"/>
      <c r="Q2848" s="9"/>
      <c r="R2848" s="9"/>
      <c r="S2848" s="9"/>
      <c r="T2848" s="9"/>
      <c r="U2848" s="9"/>
      <c r="V2848" s="9"/>
      <c r="W2848" s="9"/>
      <c r="X2848" s="9"/>
      <c r="Y2848" s="9"/>
    </row>
    <row r="2849" spans="2:25" s="1" customFormat="1">
      <c r="B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  <c r="P2849" s="9"/>
      <c r="Q2849" s="9"/>
      <c r="R2849" s="9"/>
      <c r="S2849" s="9"/>
      <c r="T2849" s="9"/>
      <c r="U2849" s="9"/>
      <c r="V2849" s="9"/>
      <c r="W2849" s="9"/>
      <c r="X2849" s="9"/>
      <c r="Y2849" s="9"/>
    </row>
    <row r="2850" spans="2:25" s="1" customFormat="1">
      <c r="B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  <c r="P2850" s="9"/>
      <c r="Q2850" s="9"/>
      <c r="R2850" s="9"/>
      <c r="S2850" s="9"/>
      <c r="T2850" s="9"/>
      <c r="U2850" s="9"/>
      <c r="V2850" s="9"/>
      <c r="W2850" s="9"/>
      <c r="X2850" s="9"/>
      <c r="Y2850" s="9"/>
    </row>
    <row r="2851" spans="2:25" s="1" customFormat="1">
      <c r="B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  <c r="P2851" s="9"/>
      <c r="Q2851" s="9"/>
      <c r="R2851" s="9"/>
      <c r="S2851" s="9"/>
      <c r="T2851" s="9"/>
      <c r="U2851" s="9"/>
      <c r="V2851" s="9"/>
      <c r="W2851" s="9"/>
      <c r="X2851" s="9"/>
      <c r="Y2851" s="9"/>
    </row>
    <row r="2852" spans="2:25" s="1" customFormat="1">
      <c r="B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  <c r="P2852" s="9"/>
      <c r="Q2852" s="9"/>
      <c r="R2852" s="9"/>
      <c r="S2852" s="9"/>
      <c r="T2852" s="9"/>
      <c r="U2852" s="9"/>
      <c r="V2852" s="9"/>
      <c r="W2852" s="9"/>
      <c r="X2852" s="9"/>
      <c r="Y2852" s="9"/>
    </row>
    <row r="2853" spans="2:25" s="1" customFormat="1">
      <c r="B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  <c r="P2853" s="9"/>
      <c r="Q2853" s="9"/>
      <c r="R2853" s="9"/>
      <c r="S2853" s="9"/>
      <c r="T2853" s="9"/>
      <c r="U2853" s="9"/>
      <c r="V2853" s="9"/>
      <c r="W2853" s="9"/>
      <c r="X2853" s="9"/>
      <c r="Y2853" s="9"/>
    </row>
    <row r="2854" spans="2:25" s="1" customFormat="1">
      <c r="B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  <c r="P2854" s="9"/>
      <c r="Q2854" s="9"/>
      <c r="R2854" s="9"/>
      <c r="S2854" s="9"/>
      <c r="T2854" s="9"/>
      <c r="U2854" s="9"/>
      <c r="V2854" s="9"/>
      <c r="W2854" s="9"/>
      <c r="X2854" s="9"/>
      <c r="Y2854" s="9"/>
    </row>
    <row r="2855" spans="2:25" s="1" customFormat="1">
      <c r="B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  <c r="P2855" s="9"/>
      <c r="Q2855" s="9"/>
      <c r="R2855" s="9"/>
      <c r="S2855" s="9"/>
      <c r="T2855" s="9"/>
      <c r="U2855" s="9"/>
      <c r="V2855" s="9"/>
      <c r="W2855" s="9"/>
      <c r="X2855" s="9"/>
      <c r="Y2855" s="9"/>
    </row>
    <row r="2856" spans="2:25" s="1" customFormat="1">
      <c r="B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  <c r="P2856" s="9"/>
      <c r="Q2856" s="9"/>
      <c r="R2856" s="9"/>
      <c r="S2856" s="9"/>
      <c r="T2856" s="9"/>
      <c r="U2856" s="9"/>
      <c r="V2856" s="9"/>
      <c r="W2856" s="9"/>
      <c r="X2856" s="9"/>
      <c r="Y2856" s="9"/>
    </row>
    <row r="2857" spans="2:25" s="1" customFormat="1">
      <c r="B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  <c r="P2857" s="9"/>
      <c r="Q2857" s="9"/>
      <c r="R2857" s="9"/>
      <c r="S2857" s="9"/>
      <c r="T2857" s="9"/>
      <c r="U2857" s="9"/>
      <c r="V2857" s="9"/>
      <c r="W2857" s="9"/>
      <c r="X2857" s="9"/>
      <c r="Y2857" s="9"/>
    </row>
    <row r="2858" spans="2:25" s="1" customFormat="1">
      <c r="B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  <c r="P2858" s="9"/>
      <c r="Q2858" s="9"/>
      <c r="R2858" s="9"/>
      <c r="S2858" s="9"/>
      <c r="T2858" s="9"/>
      <c r="U2858" s="9"/>
      <c r="V2858" s="9"/>
      <c r="W2858" s="9"/>
      <c r="X2858" s="9"/>
      <c r="Y2858" s="9"/>
    </row>
    <row r="2859" spans="2:25" s="1" customFormat="1">
      <c r="B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  <c r="P2859" s="9"/>
      <c r="Q2859" s="9"/>
      <c r="R2859" s="9"/>
      <c r="S2859" s="9"/>
      <c r="T2859" s="9"/>
      <c r="U2859" s="9"/>
      <c r="V2859" s="9"/>
      <c r="W2859" s="9"/>
      <c r="X2859" s="9"/>
      <c r="Y2859" s="9"/>
    </row>
    <row r="2860" spans="2:25" s="1" customFormat="1">
      <c r="B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  <c r="P2860" s="9"/>
      <c r="Q2860" s="9"/>
      <c r="R2860" s="9"/>
      <c r="S2860" s="9"/>
      <c r="T2860" s="9"/>
      <c r="U2860" s="9"/>
      <c r="V2860" s="9"/>
      <c r="W2860" s="9"/>
      <c r="X2860" s="9"/>
      <c r="Y2860" s="9"/>
    </row>
    <row r="2861" spans="2:25" s="1" customFormat="1">
      <c r="B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  <c r="P2861" s="9"/>
      <c r="Q2861" s="9"/>
      <c r="R2861" s="9"/>
      <c r="S2861" s="9"/>
      <c r="T2861" s="9"/>
      <c r="U2861" s="9"/>
      <c r="V2861" s="9"/>
      <c r="W2861" s="9"/>
      <c r="X2861" s="9"/>
      <c r="Y2861" s="9"/>
    </row>
    <row r="2862" spans="2:25" s="1" customFormat="1">
      <c r="B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  <c r="P2862" s="9"/>
      <c r="Q2862" s="9"/>
      <c r="R2862" s="9"/>
      <c r="S2862" s="9"/>
      <c r="T2862" s="9"/>
      <c r="U2862" s="9"/>
      <c r="V2862" s="9"/>
      <c r="W2862" s="9"/>
      <c r="X2862" s="9"/>
      <c r="Y2862" s="9"/>
    </row>
    <row r="2863" spans="2:25" s="1" customFormat="1">
      <c r="B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  <c r="P2863" s="9"/>
      <c r="Q2863" s="9"/>
      <c r="R2863" s="9"/>
      <c r="S2863" s="9"/>
      <c r="T2863" s="9"/>
      <c r="U2863" s="9"/>
      <c r="V2863" s="9"/>
      <c r="W2863" s="9"/>
      <c r="X2863" s="9"/>
      <c r="Y2863" s="9"/>
    </row>
    <row r="2864" spans="2:25" s="1" customFormat="1">
      <c r="B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  <c r="P2864" s="9"/>
      <c r="Q2864" s="9"/>
      <c r="R2864" s="9"/>
      <c r="S2864" s="9"/>
      <c r="T2864" s="9"/>
      <c r="U2864" s="9"/>
      <c r="V2864" s="9"/>
      <c r="W2864" s="9"/>
      <c r="X2864" s="9"/>
      <c r="Y2864" s="9"/>
    </row>
    <row r="2865" spans="2:25" s="1" customFormat="1">
      <c r="B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  <c r="P2865" s="9"/>
      <c r="Q2865" s="9"/>
      <c r="R2865" s="9"/>
      <c r="S2865" s="9"/>
      <c r="T2865" s="9"/>
      <c r="U2865" s="9"/>
      <c r="V2865" s="9"/>
      <c r="W2865" s="9"/>
      <c r="X2865" s="9"/>
      <c r="Y2865" s="9"/>
    </row>
  </sheetData>
  <mergeCells count="39">
    <mergeCell ref="A38:A43"/>
    <mergeCell ref="A44:A49"/>
    <mergeCell ref="A50:A55"/>
    <mergeCell ref="A8:A13"/>
    <mergeCell ref="A14:A19"/>
    <mergeCell ref="A20:A25"/>
    <mergeCell ref="A26:A31"/>
    <mergeCell ref="A32:A37"/>
    <mergeCell ref="AA5:AA7"/>
    <mergeCell ref="Z5:Z6"/>
    <mergeCell ref="H6:H7"/>
    <mergeCell ref="F6:F7"/>
    <mergeCell ref="G6:G7"/>
    <mergeCell ref="X6:X7"/>
    <mergeCell ref="Y6:Y7"/>
    <mergeCell ref="I6:I7"/>
    <mergeCell ref="P6:P7"/>
    <mergeCell ref="Q6:Q7"/>
    <mergeCell ref="J5:O5"/>
    <mergeCell ref="J6:K6"/>
    <mergeCell ref="L6:O6"/>
    <mergeCell ref="A5:A7"/>
    <mergeCell ref="B5:B6"/>
    <mergeCell ref="U5:W5"/>
    <mergeCell ref="Q5:S5"/>
    <mergeCell ref="R6:R7"/>
    <mergeCell ref="S6:S7"/>
    <mergeCell ref="U6:U7"/>
    <mergeCell ref="V6:V7"/>
    <mergeCell ref="C6:C7"/>
    <mergeCell ref="D6:D7"/>
    <mergeCell ref="E6:E7"/>
    <mergeCell ref="T6:T7"/>
    <mergeCell ref="W6:W7"/>
    <mergeCell ref="A56:A61"/>
    <mergeCell ref="A62:A67"/>
    <mergeCell ref="A68:A73"/>
    <mergeCell ref="A74:A79"/>
    <mergeCell ref="A80:A85"/>
  </mergeCells>
  <dataValidations count="2">
    <dataValidation allowBlank="1" showInputMessage="1" showErrorMessage="1" sqref="X5:Y5 P5:Q5 T5:U5 D5:J5" xr:uid="{00000000-0002-0000-0000-000000000000}"/>
    <dataValidation type="whole" allowBlank="1" showInputMessage="1" showErrorMessage="1" sqref="B1:C4 C1661:D1048576" xr:uid="{00000000-0002-0000-0000-000001000000}">
      <formula1>0</formula1>
      <formula2>3</formula2>
    </dataValidation>
  </dataValidations>
  <hyperlinks>
    <hyperlink ref="D5:D7" location="'Policy Scope'!A1" display="policy scope" xr:uid="{00000000-0004-0000-0000-000000000000}"/>
    <hyperlink ref="E5:E7" location="'Effective Political Discretion'!A1" display="effective political discretion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048576"/>
  <sheetViews>
    <sheetView topLeftCell="B1" zoomScaleNormal="100" workbookViewId="0">
      <pane ySplit="4" topLeftCell="A5" activePane="bottomLeft" state="frozen"/>
      <selection pane="bottomLeft" activeCell="B3" sqref="B3"/>
    </sheetView>
  </sheetViews>
  <sheetFormatPr baseColWidth="10" defaultColWidth="8.85546875" defaultRowHeight="15"/>
  <cols>
    <col min="2" max="2" width="8.85546875" customWidth="1"/>
    <col min="23" max="24" width="9" customWidth="1"/>
  </cols>
  <sheetData>
    <row r="1" spans="1:35" ht="18" customHeight="1">
      <c r="A1" s="170" t="s">
        <v>70</v>
      </c>
      <c r="B1" s="170" t="s">
        <v>0</v>
      </c>
      <c r="C1" s="172" t="s">
        <v>2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4"/>
      <c r="AF1" s="174"/>
      <c r="AG1" s="174"/>
      <c r="AH1" s="174"/>
      <c r="AI1" s="175"/>
    </row>
    <row r="2" spans="1:35" ht="28.7" customHeight="1">
      <c r="A2" s="171"/>
      <c r="B2" s="148"/>
      <c r="C2" s="179" t="s">
        <v>25</v>
      </c>
      <c r="D2" s="181"/>
      <c r="E2" s="181"/>
      <c r="F2" s="181"/>
      <c r="G2" s="181"/>
      <c r="H2" s="180"/>
      <c r="I2" s="179" t="s">
        <v>26</v>
      </c>
      <c r="J2" s="181"/>
      <c r="K2" s="181"/>
      <c r="L2" s="181"/>
      <c r="M2" s="181"/>
      <c r="N2" s="180"/>
      <c r="O2" s="179" t="s">
        <v>33</v>
      </c>
      <c r="P2" s="181"/>
      <c r="Q2" s="181"/>
      <c r="R2" s="181"/>
      <c r="S2" s="181"/>
      <c r="T2" s="180"/>
      <c r="U2" s="179" t="s">
        <v>14</v>
      </c>
      <c r="V2" s="180"/>
      <c r="W2" s="179" t="s">
        <v>15</v>
      </c>
      <c r="X2" s="180"/>
      <c r="Y2" s="179" t="s">
        <v>16</v>
      </c>
      <c r="Z2" s="180"/>
      <c r="AA2" s="179" t="s">
        <v>17</v>
      </c>
      <c r="AB2" s="180"/>
      <c r="AC2" s="179" t="s">
        <v>37</v>
      </c>
      <c r="AD2" s="181"/>
      <c r="AE2" s="181"/>
      <c r="AF2" s="181"/>
      <c r="AG2" s="181"/>
      <c r="AH2" s="180"/>
      <c r="AI2" s="16" t="s">
        <v>18</v>
      </c>
    </row>
    <row r="3" spans="1:35" ht="57.6" customHeight="1">
      <c r="A3" s="171"/>
      <c r="B3" s="13"/>
      <c r="C3" s="167" t="s">
        <v>28</v>
      </c>
      <c r="D3" s="168"/>
      <c r="E3" s="167" t="s">
        <v>29</v>
      </c>
      <c r="F3" s="168"/>
      <c r="G3" s="165" t="s">
        <v>30</v>
      </c>
      <c r="H3" s="166"/>
      <c r="I3" s="167" t="s">
        <v>27</v>
      </c>
      <c r="J3" s="168"/>
      <c r="K3" s="167" t="s">
        <v>31</v>
      </c>
      <c r="L3" s="168"/>
      <c r="M3" s="165" t="s">
        <v>32</v>
      </c>
      <c r="N3" s="166"/>
      <c r="O3" s="167" t="s">
        <v>34</v>
      </c>
      <c r="P3" s="168"/>
      <c r="Q3" s="167" t="s">
        <v>35</v>
      </c>
      <c r="R3" s="169"/>
      <c r="S3" s="165" t="s">
        <v>36</v>
      </c>
      <c r="T3" s="169"/>
      <c r="U3" s="176" t="s">
        <v>23</v>
      </c>
      <c r="V3" s="177" t="s">
        <v>24</v>
      </c>
      <c r="W3" s="178" t="s">
        <v>45</v>
      </c>
      <c r="X3" s="177" t="s">
        <v>46</v>
      </c>
      <c r="Y3" s="178" t="s">
        <v>67</v>
      </c>
      <c r="Z3" s="177" t="s">
        <v>43</v>
      </c>
      <c r="AA3" s="178" t="s">
        <v>41</v>
      </c>
      <c r="AB3" s="176" t="s">
        <v>42</v>
      </c>
      <c r="AC3" s="167" t="s">
        <v>38</v>
      </c>
      <c r="AD3" s="169"/>
      <c r="AE3" s="167" t="s">
        <v>39</v>
      </c>
      <c r="AF3" s="169"/>
      <c r="AG3" s="165" t="s">
        <v>40</v>
      </c>
      <c r="AH3" s="169"/>
      <c r="AI3" s="182"/>
    </row>
    <row r="4" spans="1:35" s="12" customFormat="1" ht="90">
      <c r="A4" s="171"/>
      <c r="B4" s="14"/>
      <c r="C4" s="17" t="s">
        <v>57</v>
      </c>
      <c r="D4" s="19" t="s">
        <v>60</v>
      </c>
      <c r="E4" s="17" t="s">
        <v>57</v>
      </c>
      <c r="F4" s="59" t="s">
        <v>60</v>
      </c>
      <c r="G4" s="18" t="s">
        <v>57</v>
      </c>
      <c r="H4" s="58" t="s">
        <v>60</v>
      </c>
      <c r="I4" s="17" t="s">
        <v>58</v>
      </c>
      <c r="J4" s="19" t="s">
        <v>60</v>
      </c>
      <c r="K4" s="17" t="s">
        <v>58</v>
      </c>
      <c r="L4" s="19" t="s">
        <v>60</v>
      </c>
      <c r="M4" s="18" t="s">
        <v>58</v>
      </c>
      <c r="N4" s="18" t="s">
        <v>60</v>
      </c>
      <c r="O4" s="17" t="s">
        <v>57</v>
      </c>
      <c r="P4" s="19" t="s">
        <v>60</v>
      </c>
      <c r="Q4" s="17" t="s">
        <v>57</v>
      </c>
      <c r="R4" s="19" t="s">
        <v>60</v>
      </c>
      <c r="S4" s="18" t="s">
        <v>57</v>
      </c>
      <c r="T4" s="19" t="s">
        <v>60</v>
      </c>
      <c r="U4" s="183"/>
      <c r="V4" s="184"/>
      <c r="W4" s="178"/>
      <c r="X4" s="177"/>
      <c r="Y4" s="178"/>
      <c r="Z4" s="177"/>
      <c r="AA4" s="178"/>
      <c r="AB4" s="176"/>
      <c r="AC4" s="17" t="s">
        <v>59</v>
      </c>
      <c r="AD4" s="19" t="s">
        <v>60</v>
      </c>
      <c r="AE4" s="17" t="s">
        <v>59</v>
      </c>
      <c r="AF4" s="19" t="s">
        <v>60</v>
      </c>
      <c r="AG4" s="20" t="s">
        <v>59</v>
      </c>
      <c r="AH4" s="21" t="s">
        <v>60</v>
      </c>
      <c r="AI4" s="182"/>
    </row>
    <row r="5" spans="1:35" ht="14.45" customHeight="1">
      <c r="A5" s="144" t="s">
        <v>73</v>
      </c>
      <c r="B5" s="6">
        <v>2015</v>
      </c>
      <c r="C5" s="72">
        <v>0.5</v>
      </c>
      <c r="D5" s="73">
        <v>0.25</v>
      </c>
      <c r="E5" s="73">
        <v>0.5</v>
      </c>
      <c r="F5" s="74">
        <v>0</v>
      </c>
      <c r="G5" s="73">
        <v>0.5</v>
      </c>
      <c r="H5" s="75">
        <v>0</v>
      </c>
      <c r="I5" s="84">
        <v>0.5</v>
      </c>
      <c r="J5" s="73">
        <v>0.25</v>
      </c>
      <c r="K5" s="74">
        <v>0.5</v>
      </c>
      <c r="L5" s="74">
        <v>0.25</v>
      </c>
      <c r="M5" s="73">
        <v>0.5</v>
      </c>
      <c r="N5" s="85">
        <v>0.25</v>
      </c>
      <c r="O5" s="34">
        <v>0.5</v>
      </c>
      <c r="P5" s="32">
        <v>0.25</v>
      </c>
      <c r="Q5" s="32">
        <v>0.5</v>
      </c>
      <c r="R5" s="32">
        <v>0.25</v>
      </c>
      <c r="S5" s="32">
        <v>0</v>
      </c>
      <c r="T5" s="29">
        <v>0</v>
      </c>
      <c r="U5" s="34">
        <v>1</v>
      </c>
      <c r="V5" s="33">
        <v>1</v>
      </c>
      <c r="W5" s="34">
        <v>0.5</v>
      </c>
      <c r="X5" s="33">
        <v>0.5</v>
      </c>
      <c r="Y5" s="34">
        <v>0.5</v>
      </c>
      <c r="Z5" s="33">
        <v>0.5</v>
      </c>
      <c r="AA5" s="28">
        <v>0</v>
      </c>
      <c r="AB5" s="29">
        <v>0</v>
      </c>
      <c r="AC5" s="34">
        <v>0.5</v>
      </c>
      <c r="AD5" s="33">
        <v>0.25</v>
      </c>
      <c r="AE5" s="34">
        <v>0.5</v>
      </c>
      <c r="AF5" s="33">
        <v>0.25</v>
      </c>
      <c r="AG5" s="34">
        <v>0.5</v>
      </c>
      <c r="AH5" s="33">
        <v>0.25</v>
      </c>
      <c r="AI5" s="24">
        <f>ROUNDUP(SUM(C5:AH5)/4.25,0)</f>
        <v>3</v>
      </c>
    </row>
    <row r="6" spans="1:35">
      <c r="A6" s="145"/>
      <c r="B6" s="6">
        <v>2016</v>
      </c>
      <c r="C6" s="76">
        <v>0.5</v>
      </c>
      <c r="D6" s="77">
        <v>0.25</v>
      </c>
      <c r="E6" s="77">
        <v>0.5</v>
      </c>
      <c r="F6" s="78">
        <v>0</v>
      </c>
      <c r="G6" s="77">
        <v>0.5</v>
      </c>
      <c r="H6" s="79">
        <v>0</v>
      </c>
      <c r="I6" s="86">
        <v>0.5</v>
      </c>
      <c r="J6" s="77">
        <v>0.25</v>
      </c>
      <c r="K6" s="78">
        <v>0.5</v>
      </c>
      <c r="L6" s="78">
        <v>0.25</v>
      </c>
      <c r="M6" s="77">
        <v>0.5</v>
      </c>
      <c r="N6" s="87">
        <v>0.25</v>
      </c>
      <c r="O6" s="35">
        <v>0.5</v>
      </c>
      <c r="P6" s="36">
        <v>0.25</v>
      </c>
      <c r="Q6" s="36">
        <v>0.5</v>
      </c>
      <c r="R6" s="36">
        <v>0.25</v>
      </c>
      <c r="S6" s="36">
        <v>0</v>
      </c>
      <c r="T6" s="67">
        <v>0</v>
      </c>
      <c r="U6" s="22">
        <v>1</v>
      </c>
      <c r="V6" s="68">
        <v>1</v>
      </c>
      <c r="W6" s="35">
        <v>0.5</v>
      </c>
      <c r="X6" s="68">
        <v>0.5</v>
      </c>
      <c r="Y6" s="35">
        <v>0.5</v>
      </c>
      <c r="Z6" s="68">
        <v>0.5</v>
      </c>
      <c r="AA6" s="22">
        <v>0</v>
      </c>
      <c r="AB6" s="67">
        <v>0</v>
      </c>
      <c r="AC6" s="35">
        <v>0.5</v>
      </c>
      <c r="AD6" s="68">
        <v>0.25</v>
      </c>
      <c r="AE6" s="35">
        <v>0.5</v>
      </c>
      <c r="AF6" s="68">
        <v>0.25</v>
      </c>
      <c r="AG6" s="35">
        <v>0.5</v>
      </c>
      <c r="AH6" s="68">
        <v>0.25</v>
      </c>
      <c r="AI6" s="24">
        <f t="shared" ref="AI6:AI13" si="0">ROUNDUP(SUM(C6:AH6)/4.25,0)</f>
        <v>3</v>
      </c>
    </row>
    <row r="7" spans="1:35">
      <c r="A7" s="145"/>
      <c r="B7" s="6">
        <v>2017</v>
      </c>
      <c r="C7" s="76">
        <v>0.5</v>
      </c>
      <c r="D7" s="77">
        <v>0.25</v>
      </c>
      <c r="E7" s="77">
        <v>0.5</v>
      </c>
      <c r="F7" s="78">
        <v>0</v>
      </c>
      <c r="G7" s="77">
        <v>0.5</v>
      </c>
      <c r="H7" s="79">
        <v>0</v>
      </c>
      <c r="I7" s="86">
        <v>0.5</v>
      </c>
      <c r="J7" s="77">
        <v>0.25</v>
      </c>
      <c r="K7" s="78">
        <v>0.5</v>
      </c>
      <c r="L7" s="78">
        <v>0.25</v>
      </c>
      <c r="M7" s="77">
        <v>0.5</v>
      </c>
      <c r="N7" s="87">
        <v>0.25</v>
      </c>
      <c r="O7" s="35">
        <v>0.5</v>
      </c>
      <c r="P7" s="36">
        <v>0.25</v>
      </c>
      <c r="Q7" s="36">
        <v>0.5</v>
      </c>
      <c r="R7" s="36">
        <v>0.25</v>
      </c>
      <c r="S7" s="36">
        <v>0</v>
      </c>
      <c r="T7" s="67">
        <v>0</v>
      </c>
      <c r="U7" s="22">
        <v>1</v>
      </c>
      <c r="V7" s="68">
        <v>1</v>
      </c>
      <c r="W7" s="35">
        <v>0.5</v>
      </c>
      <c r="X7" s="68">
        <v>0.5</v>
      </c>
      <c r="Y7" s="35">
        <v>0.5</v>
      </c>
      <c r="Z7" s="68">
        <v>0.5</v>
      </c>
      <c r="AA7" s="22">
        <v>0</v>
      </c>
      <c r="AB7" s="67">
        <v>0</v>
      </c>
      <c r="AC7" s="35">
        <v>0.5</v>
      </c>
      <c r="AD7" s="68">
        <v>0.25</v>
      </c>
      <c r="AE7" s="35">
        <v>0.5</v>
      </c>
      <c r="AF7" s="68">
        <v>0.25</v>
      </c>
      <c r="AG7" s="35">
        <v>0.5</v>
      </c>
      <c r="AH7" s="68">
        <v>0.25</v>
      </c>
      <c r="AI7" s="24">
        <f t="shared" si="0"/>
        <v>3</v>
      </c>
    </row>
    <row r="8" spans="1:35">
      <c r="A8" s="145"/>
      <c r="B8" s="6">
        <v>2018</v>
      </c>
      <c r="C8" s="76">
        <v>0.5</v>
      </c>
      <c r="D8" s="77">
        <v>0.25</v>
      </c>
      <c r="E8" s="77">
        <v>0.5</v>
      </c>
      <c r="F8" s="78">
        <v>0</v>
      </c>
      <c r="G8" s="77">
        <v>0.5</v>
      </c>
      <c r="H8" s="79">
        <v>0</v>
      </c>
      <c r="I8" s="86">
        <v>0.5</v>
      </c>
      <c r="J8" s="77">
        <v>0.25</v>
      </c>
      <c r="K8" s="78">
        <v>0.5</v>
      </c>
      <c r="L8" s="78">
        <v>0.25</v>
      </c>
      <c r="M8" s="77">
        <v>0.5</v>
      </c>
      <c r="N8" s="87">
        <v>0.25</v>
      </c>
      <c r="O8" s="35">
        <v>0.5</v>
      </c>
      <c r="P8" s="36">
        <v>0.25</v>
      </c>
      <c r="Q8" s="36">
        <v>0.5</v>
      </c>
      <c r="R8" s="36">
        <v>0.25</v>
      </c>
      <c r="S8" s="36">
        <v>0</v>
      </c>
      <c r="T8" s="67">
        <v>0</v>
      </c>
      <c r="U8" s="22">
        <v>1</v>
      </c>
      <c r="V8" s="68">
        <v>1</v>
      </c>
      <c r="W8" s="35">
        <v>0.5</v>
      </c>
      <c r="X8" s="68">
        <v>0.5</v>
      </c>
      <c r="Y8" s="35">
        <v>0.5</v>
      </c>
      <c r="Z8" s="68">
        <v>0.5</v>
      </c>
      <c r="AA8" s="22">
        <v>0</v>
      </c>
      <c r="AB8" s="67">
        <v>0</v>
      </c>
      <c r="AC8" s="35">
        <v>0.5</v>
      </c>
      <c r="AD8" s="68">
        <v>0.25</v>
      </c>
      <c r="AE8" s="35">
        <v>0.5</v>
      </c>
      <c r="AF8" s="68">
        <v>0.25</v>
      </c>
      <c r="AG8" s="35">
        <v>0.5</v>
      </c>
      <c r="AH8" s="68">
        <v>0.25</v>
      </c>
      <c r="AI8" s="24">
        <f t="shared" si="0"/>
        <v>3</v>
      </c>
    </row>
    <row r="9" spans="1:35">
      <c r="A9" s="145"/>
      <c r="B9" s="6">
        <v>2019</v>
      </c>
      <c r="C9" s="76">
        <v>0.5</v>
      </c>
      <c r="D9" s="77">
        <v>0.25</v>
      </c>
      <c r="E9" s="77">
        <v>0.5</v>
      </c>
      <c r="F9" s="78">
        <v>0</v>
      </c>
      <c r="G9" s="77">
        <v>0.5</v>
      </c>
      <c r="H9" s="79">
        <v>0</v>
      </c>
      <c r="I9" s="86">
        <v>0.5</v>
      </c>
      <c r="J9" s="77">
        <v>0.25</v>
      </c>
      <c r="K9" s="78">
        <v>0.5</v>
      </c>
      <c r="L9" s="78">
        <v>0.25</v>
      </c>
      <c r="M9" s="77">
        <v>0.5</v>
      </c>
      <c r="N9" s="87">
        <v>0.25</v>
      </c>
      <c r="O9" s="35">
        <v>0.5</v>
      </c>
      <c r="P9" s="36">
        <v>0.25</v>
      </c>
      <c r="Q9" s="36">
        <v>0.5</v>
      </c>
      <c r="R9" s="36">
        <v>0.25</v>
      </c>
      <c r="S9" s="36">
        <v>0</v>
      </c>
      <c r="T9" s="67">
        <v>0</v>
      </c>
      <c r="U9" s="22">
        <v>1</v>
      </c>
      <c r="V9" s="68">
        <v>1</v>
      </c>
      <c r="W9" s="35">
        <v>0.5</v>
      </c>
      <c r="X9" s="68">
        <v>0.5</v>
      </c>
      <c r="Y9" s="35">
        <v>0.5</v>
      </c>
      <c r="Z9" s="68">
        <v>0.5</v>
      </c>
      <c r="AA9" s="22">
        <v>0</v>
      </c>
      <c r="AB9" s="67">
        <v>0</v>
      </c>
      <c r="AC9" s="35">
        <v>0.5</v>
      </c>
      <c r="AD9" s="68">
        <v>0.25</v>
      </c>
      <c r="AE9" s="35">
        <v>0.5</v>
      </c>
      <c r="AF9" s="68">
        <v>0.25</v>
      </c>
      <c r="AG9" s="35">
        <v>0.5</v>
      </c>
      <c r="AH9" s="68">
        <v>0.25</v>
      </c>
      <c r="AI9" s="24">
        <f t="shared" si="0"/>
        <v>3</v>
      </c>
    </row>
    <row r="10" spans="1:35">
      <c r="A10" s="146"/>
      <c r="B10" s="7">
        <v>2020</v>
      </c>
      <c r="C10" s="80">
        <v>0.5</v>
      </c>
      <c r="D10" s="81">
        <v>0.25</v>
      </c>
      <c r="E10" s="81">
        <v>0.5</v>
      </c>
      <c r="F10" s="82">
        <v>0</v>
      </c>
      <c r="G10" s="81">
        <v>0.5</v>
      </c>
      <c r="H10" s="83">
        <v>0</v>
      </c>
      <c r="I10" s="88">
        <v>0.5</v>
      </c>
      <c r="J10" s="81">
        <v>0.25</v>
      </c>
      <c r="K10" s="82">
        <v>0.5</v>
      </c>
      <c r="L10" s="82">
        <v>0.25</v>
      </c>
      <c r="M10" s="81">
        <v>0.5</v>
      </c>
      <c r="N10" s="89">
        <v>0.25</v>
      </c>
      <c r="O10" s="69">
        <v>0.5</v>
      </c>
      <c r="P10" s="56">
        <v>0.25</v>
      </c>
      <c r="Q10" s="56">
        <v>0.5</v>
      </c>
      <c r="R10" s="56">
        <v>0.25</v>
      </c>
      <c r="S10" s="56">
        <v>0</v>
      </c>
      <c r="T10" s="70">
        <v>0</v>
      </c>
      <c r="U10" s="23">
        <v>1</v>
      </c>
      <c r="V10" s="71">
        <v>1</v>
      </c>
      <c r="W10" s="69">
        <v>0.5</v>
      </c>
      <c r="X10" s="71">
        <v>0.5</v>
      </c>
      <c r="Y10" s="69">
        <v>0.5</v>
      </c>
      <c r="Z10" s="71">
        <v>0.5</v>
      </c>
      <c r="AA10" s="23">
        <v>0</v>
      </c>
      <c r="AB10" s="70">
        <v>0</v>
      </c>
      <c r="AC10" s="69">
        <v>0.5</v>
      </c>
      <c r="AD10" s="71">
        <v>0.25</v>
      </c>
      <c r="AE10" s="69">
        <v>0.5</v>
      </c>
      <c r="AF10" s="71">
        <v>0.25</v>
      </c>
      <c r="AG10" s="69">
        <v>0.5</v>
      </c>
      <c r="AH10" s="71">
        <v>0.25</v>
      </c>
      <c r="AI10" s="25">
        <f t="shared" si="0"/>
        <v>3</v>
      </c>
    </row>
    <row r="11" spans="1:35" ht="14.45" customHeight="1">
      <c r="A11" s="144" t="s">
        <v>74</v>
      </c>
      <c r="B11" s="27">
        <v>2015</v>
      </c>
      <c r="C11" s="72">
        <v>0.5</v>
      </c>
      <c r="D11" s="73">
        <v>0.25</v>
      </c>
      <c r="E11" s="73">
        <v>0.5</v>
      </c>
      <c r="F11" s="74">
        <v>0</v>
      </c>
      <c r="G11" s="73">
        <v>0.5</v>
      </c>
      <c r="H11" s="75">
        <v>0</v>
      </c>
      <c r="I11" s="84">
        <v>0.5</v>
      </c>
      <c r="J11" s="73">
        <v>0.25</v>
      </c>
      <c r="K11" s="74">
        <v>0.5</v>
      </c>
      <c r="L11" s="74">
        <v>0.25</v>
      </c>
      <c r="M11" s="73">
        <v>0.5</v>
      </c>
      <c r="N11" s="85">
        <v>0.25</v>
      </c>
      <c r="O11" s="34">
        <v>0.5</v>
      </c>
      <c r="P11" s="32">
        <v>0.25</v>
      </c>
      <c r="Q11" s="32">
        <v>0.5</v>
      </c>
      <c r="R11" s="32">
        <v>0.25</v>
      </c>
      <c r="S11" s="32">
        <v>0</v>
      </c>
      <c r="T11" s="29">
        <v>0</v>
      </c>
      <c r="U11" s="34">
        <v>1</v>
      </c>
      <c r="V11" s="33">
        <v>1</v>
      </c>
      <c r="W11" s="34">
        <v>0.5</v>
      </c>
      <c r="X11" s="33">
        <v>0.5</v>
      </c>
      <c r="Y11" s="34">
        <v>0.5</v>
      </c>
      <c r="Z11" s="33">
        <v>0.5</v>
      </c>
      <c r="AA11" s="28">
        <v>0</v>
      </c>
      <c r="AB11" s="29">
        <v>0</v>
      </c>
      <c r="AC11" s="34">
        <v>0.5</v>
      </c>
      <c r="AD11" s="33">
        <v>0.25</v>
      </c>
      <c r="AE11" s="34">
        <v>0.5</v>
      </c>
      <c r="AF11" s="33">
        <v>0.25</v>
      </c>
      <c r="AG11" s="34">
        <v>0.5</v>
      </c>
      <c r="AH11" s="33">
        <v>0.25</v>
      </c>
      <c r="AI11" s="24">
        <f t="shared" si="0"/>
        <v>3</v>
      </c>
    </row>
    <row r="12" spans="1:35">
      <c r="A12" s="145"/>
      <c r="B12" s="6">
        <v>2016</v>
      </c>
      <c r="C12" s="76">
        <v>0.5</v>
      </c>
      <c r="D12" s="77">
        <v>0.25</v>
      </c>
      <c r="E12" s="77">
        <v>0.5</v>
      </c>
      <c r="F12" s="78">
        <v>0</v>
      </c>
      <c r="G12" s="77">
        <v>0.5</v>
      </c>
      <c r="H12" s="79">
        <v>0</v>
      </c>
      <c r="I12" s="86">
        <v>0.5</v>
      </c>
      <c r="J12" s="77">
        <v>0.25</v>
      </c>
      <c r="K12" s="78">
        <v>0.5</v>
      </c>
      <c r="L12" s="78">
        <v>0.25</v>
      </c>
      <c r="M12" s="77">
        <v>0.5</v>
      </c>
      <c r="N12" s="87">
        <v>0.25</v>
      </c>
      <c r="O12" s="35">
        <v>0.5</v>
      </c>
      <c r="P12" s="36">
        <v>0.25</v>
      </c>
      <c r="Q12" s="36">
        <v>0.5</v>
      </c>
      <c r="R12" s="36">
        <v>0.25</v>
      </c>
      <c r="S12" s="36">
        <v>0</v>
      </c>
      <c r="T12" s="67">
        <v>0</v>
      </c>
      <c r="U12" s="22">
        <v>1</v>
      </c>
      <c r="V12" s="68">
        <v>1</v>
      </c>
      <c r="W12" s="35">
        <v>0.5</v>
      </c>
      <c r="X12" s="68">
        <v>0.5</v>
      </c>
      <c r="Y12" s="35">
        <v>0.5</v>
      </c>
      <c r="Z12" s="68">
        <v>0.5</v>
      </c>
      <c r="AA12" s="22">
        <v>0</v>
      </c>
      <c r="AB12" s="67">
        <v>0</v>
      </c>
      <c r="AC12" s="35">
        <v>0.5</v>
      </c>
      <c r="AD12" s="68">
        <v>0.25</v>
      </c>
      <c r="AE12" s="35">
        <v>0.5</v>
      </c>
      <c r="AF12" s="68">
        <v>0.25</v>
      </c>
      <c r="AG12" s="35">
        <v>0.5</v>
      </c>
      <c r="AH12" s="68">
        <v>0.25</v>
      </c>
      <c r="AI12" s="24">
        <f t="shared" si="0"/>
        <v>3</v>
      </c>
    </row>
    <row r="13" spans="1:35">
      <c r="A13" s="145"/>
      <c r="B13" s="6">
        <v>2017</v>
      </c>
      <c r="C13" s="76">
        <v>0.5</v>
      </c>
      <c r="D13" s="77">
        <v>0.25</v>
      </c>
      <c r="E13" s="77">
        <v>0.5</v>
      </c>
      <c r="F13" s="78">
        <v>0</v>
      </c>
      <c r="G13" s="77">
        <v>0.5</v>
      </c>
      <c r="H13" s="79">
        <v>0</v>
      </c>
      <c r="I13" s="86">
        <v>0.5</v>
      </c>
      <c r="J13" s="77">
        <v>0.25</v>
      </c>
      <c r="K13" s="78">
        <v>0.5</v>
      </c>
      <c r="L13" s="78">
        <v>0.25</v>
      </c>
      <c r="M13" s="77">
        <v>0.5</v>
      </c>
      <c r="N13" s="87">
        <v>0.25</v>
      </c>
      <c r="O13" s="35">
        <v>0.5</v>
      </c>
      <c r="P13" s="36">
        <v>0.25</v>
      </c>
      <c r="Q13" s="36">
        <v>0.5</v>
      </c>
      <c r="R13" s="36">
        <v>0.25</v>
      </c>
      <c r="S13" s="36">
        <v>0</v>
      </c>
      <c r="T13" s="67">
        <v>0</v>
      </c>
      <c r="U13" s="22">
        <v>1</v>
      </c>
      <c r="V13" s="68">
        <v>1</v>
      </c>
      <c r="W13" s="35">
        <v>0.5</v>
      </c>
      <c r="X13" s="68">
        <v>0.5</v>
      </c>
      <c r="Y13" s="35">
        <v>0.5</v>
      </c>
      <c r="Z13" s="68">
        <v>0.5</v>
      </c>
      <c r="AA13" s="22">
        <v>0</v>
      </c>
      <c r="AB13" s="67">
        <v>0</v>
      </c>
      <c r="AC13" s="35">
        <v>0.5</v>
      </c>
      <c r="AD13" s="68">
        <v>0.25</v>
      </c>
      <c r="AE13" s="35">
        <v>0.5</v>
      </c>
      <c r="AF13" s="68">
        <v>0.25</v>
      </c>
      <c r="AG13" s="35">
        <v>0.5</v>
      </c>
      <c r="AH13" s="68">
        <v>0.25</v>
      </c>
      <c r="AI13" s="24">
        <f t="shared" si="0"/>
        <v>3</v>
      </c>
    </row>
    <row r="14" spans="1:35">
      <c r="A14" s="145"/>
      <c r="B14" s="6">
        <v>2018</v>
      </c>
      <c r="C14" s="76">
        <v>0.5</v>
      </c>
      <c r="D14" s="77">
        <v>0.25</v>
      </c>
      <c r="E14" s="77">
        <v>0.5</v>
      </c>
      <c r="F14" s="78">
        <v>0</v>
      </c>
      <c r="G14" s="77">
        <v>0.5</v>
      </c>
      <c r="H14" s="79">
        <v>0</v>
      </c>
      <c r="I14" s="86">
        <v>0.5</v>
      </c>
      <c r="J14" s="77">
        <v>0.25</v>
      </c>
      <c r="K14" s="78">
        <v>0.5</v>
      </c>
      <c r="L14" s="78">
        <v>0.25</v>
      </c>
      <c r="M14" s="77">
        <v>0.5</v>
      </c>
      <c r="N14" s="87">
        <v>0.25</v>
      </c>
      <c r="O14" s="35">
        <v>0.5</v>
      </c>
      <c r="P14" s="36">
        <v>0.25</v>
      </c>
      <c r="Q14" s="36">
        <v>0.5</v>
      </c>
      <c r="R14" s="36">
        <v>0.25</v>
      </c>
      <c r="S14" s="36">
        <v>0</v>
      </c>
      <c r="T14" s="67">
        <v>0</v>
      </c>
      <c r="U14" s="22">
        <v>1</v>
      </c>
      <c r="V14" s="68">
        <v>1</v>
      </c>
      <c r="W14" s="35">
        <v>0.5</v>
      </c>
      <c r="X14" s="68">
        <v>0.5</v>
      </c>
      <c r="Y14" s="35">
        <v>0.5</v>
      </c>
      <c r="Z14" s="68">
        <v>0.5</v>
      </c>
      <c r="AA14" s="22">
        <v>0</v>
      </c>
      <c r="AB14" s="67">
        <v>0</v>
      </c>
      <c r="AC14" s="35">
        <v>0.5</v>
      </c>
      <c r="AD14" s="68">
        <v>0.25</v>
      </c>
      <c r="AE14" s="35">
        <v>0.5</v>
      </c>
      <c r="AF14" s="68">
        <v>0.25</v>
      </c>
      <c r="AG14" s="35">
        <v>0.5</v>
      </c>
      <c r="AH14" s="68">
        <v>0.25</v>
      </c>
      <c r="AI14" s="24">
        <f t="shared" ref="AI14:AI52" si="1">ROUNDUP(SUM(C14:AH14)/4.25,0)</f>
        <v>3</v>
      </c>
    </row>
    <row r="15" spans="1:35">
      <c r="A15" s="145"/>
      <c r="B15" s="6">
        <v>2019</v>
      </c>
      <c r="C15" s="76">
        <v>0.5</v>
      </c>
      <c r="D15" s="77">
        <v>0.25</v>
      </c>
      <c r="E15" s="77">
        <v>0.5</v>
      </c>
      <c r="F15" s="78">
        <v>0</v>
      </c>
      <c r="G15" s="77">
        <v>0.5</v>
      </c>
      <c r="H15" s="79">
        <v>0</v>
      </c>
      <c r="I15" s="86">
        <v>0.5</v>
      </c>
      <c r="J15" s="77">
        <v>0.25</v>
      </c>
      <c r="K15" s="78">
        <v>0.5</v>
      </c>
      <c r="L15" s="78">
        <v>0.25</v>
      </c>
      <c r="M15" s="77">
        <v>0.5</v>
      </c>
      <c r="N15" s="87">
        <v>0.25</v>
      </c>
      <c r="O15" s="35">
        <v>0.5</v>
      </c>
      <c r="P15" s="36">
        <v>0.25</v>
      </c>
      <c r="Q15" s="36">
        <v>0.5</v>
      </c>
      <c r="R15" s="36">
        <v>0.25</v>
      </c>
      <c r="S15" s="36">
        <v>0</v>
      </c>
      <c r="T15" s="67">
        <v>0</v>
      </c>
      <c r="U15" s="22">
        <v>1</v>
      </c>
      <c r="V15" s="68">
        <v>1</v>
      </c>
      <c r="W15" s="35">
        <v>0.5</v>
      </c>
      <c r="X15" s="68">
        <v>0.5</v>
      </c>
      <c r="Y15" s="35">
        <v>0.5</v>
      </c>
      <c r="Z15" s="68">
        <v>0.5</v>
      </c>
      <c r="AA15" s="22">
        <v>0</v>
      </c>
      <c r="AB15" s="67">
        <v>0</v>
      </c>
      <c r="AC15" s="35">
        <v>0.5</v>
      </c>
      <c r="AD15" s="68">
        <v>0.25</v>
      </c>
      <c r="AE15" s="35">
        <v>0.5</v>
      </c>
      <c r="AF15" s="68">
        <v>0.25</v>
      </c>
      <c r="AG15" s="35">
        <v>0.5</v>
      </c>
      <c r="AH15" s="68">
        <v>0.25</v>
      </c>
      <c r="AI15" s="24">
        <f t="shared" si="1"/>
        <v>3</v>
      </c>
    </row>
    <row r="16" spans="1:35">
      <c r="A16" s="146"/>
      <c r="B16" s="7">
        <v>2020</v>
      </c>
      <c r="C16" s="80">
        <v>0.5</v>
      </c>
      <c r="D16" s="81">
        <v>0.25</v>
      </c>
      <c r="E16" s="81">
        <v>0.5</v>
      </c>
      <c r="F16" s="82">
        <v>0</v>
      </c>
      <c r="G16" s="81">
        <v>0.5</v>
      </c>
      <c r="H16" s="83">
        <v>0</v>
      </c>
      <c r="I16" s="88">
        <v>0.5</v>
      </c>
      <c r="J16" s="81">
        <v>0.25</v>
      </c>
      <c r="K16" s="82">
        <v>0.5</v>
      </c>
      <c r="L16" s="82">
        <v>0.25</v>
      </c>
      <c r="M16" s="81">
        <v>0.5</v>
      </c>
      <c r="N16" s="89">
        <v>0.25</v>
      </c>
      <c r="O16" s="69">
        <v>0.5</v>
      </c>
      <c r="P16" s="56">
        <v>0.25</v>
      </c>
      <c r="Q16" s="56">
        <v>0.5</v>
      </c>
      <c r="R16" s="56">
        <v>0.25</v>
      </c>
      <c r="S16" s="56">
        <v>0</v>
      </c>
      <c r="T16" s="70">
        <v>0</v>
      </c>
      <c r="U16" s="23">
        <v>1</v>
      </c>
      <c r="V16" s="71">
        <v>1</v>
      </c>
      <c r="W16" s="69">
        <v>0.5</v>
      </c>
      <c r="X16" s="71">
        <v>0.5</v>
      </c>
      <c r="Y16" s="69">
        <v>0.5</v>
      </c>
      <c r="Z16" s="71">
        <v>0.5</v>
      </c>
      <c r="AA16" s="23">
        <v>0</v>
      </c>
      <c r="AB16" s="70">
        <v>0</v>
      </c>
      <c r="AC16" s="69">
        <v>0.5</v>
      </c>
      <c r="AD16" s="71">
        <v>0.25</v>
      </c>
      <c r="AE16" s="69">
        <v>0.5</v>
      </c>
      <c r="AF16" s="71">
        <v>0.25</v>
      </c>
      <c r="AG16" s="69">
        <v>0.5</v>
      </c>
      <c r="AH16" s="71">
        <v>0.25</v>
      </c>
      <c r="AI16" s="25">
        <f t="shared" si="1"/>
        <v>3</v>
      </c>
    </row>
    <row r="17" spans="1:35" ht="14.45" customHeight="1">
      <c r="A17" s="144" t="s">
        <v>75</v>
      </c>
      <c r="B17" s="27">
        <v>2015</v>
      </c>
      <c r="C17" s="72">
        <v>0.5</v>
      </c>
      <c r="D17" s="73">
        <v>0.25</v>
      </c>
      <c r="E17" s="73">
        <v>0.5</v>
      </c>
      <c r="F17" s="74">
        <v>0</v>
      </c>
      <c r="G17" s="73">
        <v>0.5</v>
      </c>
      <c r="H17" s="75">
        <v>0</v>
      </c>
      <c r="I17" s="84">
        <v>0.5</v>
      </c>
      <c r="J17" s="73">
        <v>0.25</v>
      </c>
      <c r="K17" s="74">
        <v>0.5</v>
      </c>
      <c r="L17" s="74">
        <v>0.25</v>
      </c>
      <c r="M17" s="73">
        <v>0.5</v>
      </c>
      <c r="N17" s="85">
        <v>0.25</v>
      </c>
      <c r="O17" s="34">
        <v>0.5</v>
      </c>
      <c r="P17" s="32">
        <v>0.25</v>
      </c>
      <c r="Q17" s="32">
        <v>0.5</v>
      </c>
      <c r="R17" s="32">
        <v>0.25</v>
      </c>
      <c r="S17" s="32">
        <v>0</v>
      </c>
      <c r="T17" s="29">
        <v>0</v>
      </c>
      <c r="U17" s="34">
        <v>1</v>
      </c>
      <c r="V17" s="33">
        <v>1</v>
      </c>
      <c r="W17" s="34">
        <v>0.5</v>
      </c>
      <c r="X17" s="33">
        <v>0.5</v>
      </c>
      <c r="Y17" s="34">
        <v>0.5</v>
      </c>
      <c r="Z17" s="33">
        <v>0.5</v>
      </c>
      <c r="AA17" s="28">
        <v>0</v>
      </c>
      <c r="AB17" s="29">
        <v>0</v>
      </c>
      <c r="AC17" s="34">
        <v>0.5</v>
      </c>
      <c r="AD17" s="33">
        <v>0.25</v>
      </c>
      <c r="AE17" s="34">
        <v>0.5</v>
      </c>
      <c r="AF17" s="33">
        <v>0.25</v>
      </c>
      <c r="AG17" s="34">
        <v>0.5</v>
      </c>
      <c r="AH17" s="33">
        <v>0.25</v>
      </c>
      <c r="AI17" s="30">
        <f t="shared" si="1"/>
        <v>3</v>
      </c>
    </row>
    <row r="18" spans="1:35">
      <c r="A18" s="145"/>
      <c r="B18" s="6">
        <v>2016</v>
      </c>
      <c r="C18" s="76">
        <v>0.5</v>
      </c>
      <c r="D18" s="77">
        <v>0.25</v>
      </c>
      <c r="E18" s="77">
        <v>0.5</v>
      </c>
      <c r="F18" s="78">
        <v>0</v>
      </c>
      <c r="G18" s="77">
        <v>0.5</v>
      </c>
      <c r="H18" s="79">
        <v>0</v>
      </c>
      <c r="I18" s="86">
        <v>0.5</v>
      </c>
      <c r="J18" s="77">
        <v>0.25</v>
      </c>
      <c r="K18" s="78">
        <v>0.5</v>
      </c>
      <c r="L18" s="78">
        <v>0.25</v>
      </c>
      <c r="M18" s="77">
        <v>0.5</v>
      </c>
      <c r="N18" s="87">
        <v>0.25</v>
      </c>
      <c r="O18" s="35">
        <v>0.5</v>
      </c>
      <c r="P18" s="36">
        <v>0.25</v>
      </c>
      <c r="Q18" s="36">
        <v>0.5</v>
      </c>
      <c r="R18" s="36">
        <v>0.25</v>
      </c>
      <c r="S18" s="36">
        <v>0</v>
      </c>
      <c r="T18" s="67">
        <v>0</v>
      </c>
      <c r="U18" s="22">
        <v>1</v>
      </c>
      <c r="V18" s="68">
        <v>1</v>
      </c>
      <c r="W18" s="35">
        <v>0.5</v>
      </c>
      <c r="X18" s="68">
        <v>0.5</v>
      </c>
      <c r="Y18" s="35">
        <v>0.5</v>
      </c>
      <c r="Z18" s="68">
        <v>0.5</v>
      </c>
      <c r="AA18" s="22">
        <v>0</v>
      </c>
      <c r="AB18" s="67">
        <v>0</v>
      </c>
      <c r="AC18" s="35">
        <v>0.5</v>
      </c>
      <c r="AD18" s="68">
        <v>0.25</v>
      </c>
      <c r="AE18" s="35">
        <v>0.5</v>
      </c>
      <c r="AF18" s="68">
        <v>0.25</v>
      </c>
      <c r="AG18" s="35">
        <v>0.5</v>
      </c>
      <c r="AH18" s="68">
        <v>0.25</v>
      </c>
      <c r="AI18" s="24">
        <f t="shared" si="1"/>
        <v>3</v>
      </c>
    </row>
    <row r="19" spans="1:35">
      <c r="A19" s="145"/>
      <c r="B19" s="6">
        <v>2017</v>
      </c>
      <c r="C19" s="76">
        <v>0.5</v>
      </c>
      <c r="D19" s="77">
        <v>0.25</v>
      </c>
      <c r="E19" s="77">
        <v>0.5</v>
      </c>
      <c r="F19" s="78">
        <v>0</v>
      </c>
      <c r="G19" s="77">
        <v>0.5</v>
      </c>
      <c r="H19" s="79">
        <v>0</v>
      </c>
      <c r="I19" s="86">
        <v>0.5</v>
      </c>
      <c r="J19" s="77">
        <v>0.25</v>
      </c>
      <c r="K19" s="78">
        <v>0.5</v>
      </c>
      <c r="L19" s="78">
        <v>0.25</v>
      </c>
      <c r="M19" s="77">
        <v>0.5</v>
      </c>
      <c r="N19" s="87">
        <v>0.25</v>
      </c>
      <c r="O19" s="35">
        <v>0.5</v>
      </c>
      <c r="P19" s="36">
        <v>0.25</v>
      </c>
      <c r="Q19" s="36">
        <v>0.5</v>
      </c>
      <c r="R19" s="36">
        <v>0.25</v>
      </c>
      <c r="S19" s="36">
        <v>0</v>
      </c>
      <c r="T19" s="67">
        <v>0</v>
      </c>
      <c r="U19" s="22">
        <v>1</v>
      </c>
      <c r="V19" s="68">
        <v>1</v>
      </c>
      <c r="W19" s="35">
        <v>0.5</v>
      </c>
      <c r="X19" s="68">
        <v>0.5</v>
      </c>
      <c r="Y19" s="35">
        <v>0.5</v>
      </c>
      <c r="Z19" s="68">
        <v>0.5</v>
      </c>
      <c r="AA19" s="22">
        <v>0</v>
      </c>
      <c r="AB19" s="67">
        <v>0</v>
      </c>
      <c r="AC19" s="35">
        <v>0.5</v>
      </c>
      <c r="AD19" s="68">
        <v>0.25</v>
      </c>
      <c r="AE19" s="35">
        <v>0.5</v>
      </c>
      <c r="AF19" s="68">
        <v>0.25</v>
      </c>
      <c r="AG19" s="35">
        <v>0.5</v>
      </c>
      <c r="AH19" s="68">
        <v>0.25</v>
      </c>
      <c r="AI19" s="24">
        <f t="shared" si="1"/>
        <v>3</v>
      </c>
    </row>
    <row r="20" spans="1:35">
      <c r="A20" s="145"/>
      <c r="B20" s="6">
        <v>2018</v>
      </c>
      <c r="C20" s="76">
        <v>0.5</v>
      </c>
      <c r="D20" s="77">
        <v>0.25</v>
      </c>
      <c r="E20" s="77">
        <v>0.5</v>
      </c>
      <c r="F20" s="78">
        <v>0</v>
      </c>
      <c r="G20" s="77">
        <v>0.5</v>
      </c>
      <c r="H20" s="79">
        <v>0</v>
      </c>
      <c r="I20" s="86">
        <v>0.5</v>
      </c>
      <c r="J20" s="77">
        <v>0.25</v>
      </c>
      <c r="K20" s="78">
        <v>0.5</v>
      </c>
      <c r="L20" s="78">
        <v>0.25</v>
      </c>
      <c r="M20" s="77">
        <v>0.5</v>
      </c>
      <c r="N20" s="87">
        <v>0.25</v>
      </c>
      <c r="O20" s="35">
        <v>0.5</v>
      </c>
      <c r="P20" s="36">
        <v>0.25</v>
      </c>
      <c r="Q20" s="36">
        <v>0.5</v>
      </c>
      <c r="R20" s="36">
        <v>0.25</v>
      </c>
      <c r="S20" s="36">
        <v>0</v>
      </c>
      <c r="T20" s="67">
        <v>0</v>
      </c>
      <c r="U20" s="22">
        <v>1</v>
      </c>
      <c r="V20" s="68">
        <v>1</v>
      </c>
      <c r="W20" s="35">
        <v>0.5</v>
      </c>
      <c r="X20" s="68">
        <v>0.5</v>
      </c>
      <c r="Y20" s="35">
        <v>0.5</v>
      </c>
      <c r="Z20" s="68">
        <v>0.5</v>
      </c>
      <c r="AA20" s="22">
        <v>0</v>
      </c>
      <c r="AB20" s="67">
        <v>0</v>
      </c>
      <c r="AC20" s="35">
        <v>0.5</v>
      </c>
      <c r="AD20" s="68">
        <v>0.25</v>
      </c>
      <c r="AE20" s="35">
        <v>0.5</v>
      </c>
      <c r="AF20" s="68">
        <v>0.25</v>
      </c>
      <c r="AG20" s="35">
        <v>0.5</v>
      </c>
      <c r="AH20" s="68">
        <v>0.25</v>
      </c>
      <c r="AI20" s="24">
        <f t="shared" si="1"/>
        <v>3</v>
      </c>
    </row>
    <row r="21" spans="1:35">
      <c r="A21" s="145"/>
      <c r="B21" s="6">
        <v>2019</v>
      </c>
      <c r="C21" s="76">
        <v>0.5</v>
      </c>
      <c r="D21" s="77">
        <v>0.25</v>
      </c>
      <c r="E21" s="77">
        <v>0.5</v>
      </c>
      <c r="F21" s="78">
        <v>0</v>
      </c>
      <c r="G21" s="77">
        <v>0.5</v>
      </c>
      <c r="H21" s="79">
        <v>0</v>
      </c>
      <c r="I21" s="86">
        <v>0.5</v>
      </c>
      <c r="J21" s="77">
        <v>0.25</v>
      </c>
      <c r="K21" s="78">
        <v>0.5</v>
      </c>
      <c r="L21" s="78">
        <v>0.25</v>
      </c>
      <c r="M21" s="77">
        <v>0.5</v>
      </c>
      <c r="N21" s="87">
        <v>0.25</v>
      </c>
      <c r="O21" s="35">
        <v>0.5</v>
      </c>
      <c r="P21" s="36">
        <v>0.25</v>
      </c>
      <c r="Q21" s="36">
        <v>0.5</v>
      </c>
      <c r="R21" s="36">
        <v>0.25</v>
      </c>
      <c r="S21" s="36">
        <v>0</v>
      </c>
      <c r="T21" s="67">
        <v>0</v>
      </c>
      <c r="U21" s="22">
        <v>1</v>
      </c>
      <c r="V21" s="68">
        <v>1</v>
      </c>
      <c r="W21" s="35">
        <v>0.5</v>
      </c>
      <c r="X21" s="68">
        <v>0.5</v>
      </c>
      <c r="Y21" s="35">
        <v>0.5</v>
      </c>
      <c r="Z21" s="68">
        <v>0.5</v>
      </c>
      <c r="AA21" s="22">
        <v>0</v>
      </c>
      <c r="AB21" s="67">
        <v>0</v>
      </c>
      <c r="AC21" s="35">
        <v>0.5</v>
      </c>
      <c r="AD21" s="68">
        <v>0.25</v>
      </c>
      <c r="AE21" s="35">
        <v>0.5</v>
      </c>
      <c r="AF21" s="68">
        <v>0.25</v>
      </c>
      <c r="AG21" s="35">
        <v>0.5</v>
      </c>
      <c r="AH21" s="68">
        <v>0.25</v>
      </c>
      <c r="AI21" s="24">
        <f t="shared" si="1"/>
        <v>3</v>
      </c>
    </row>
    <row r="22" spans="1:35">
      <c r="A22" s="146"/>
      <c r="B22" s="7">
        <v>2020</v>
      </c>
      <c r="C22" s="80">
        <v>0.5</v>
      </c>
      <c r="D22" s="81">
        <v>0.25</v>
      </c>
      <c r="E22" s="81">
        <v>0.5</v>
      </c>
      <c r="F22" s="82">
        <v>0</v>
      </c>
      <c r="G22" s="81">
        <v>0.5</v>
      </c>
      <c r="H22" s="83">
        <v>0</v>
      </c>
      <c r="I22" s="88">
        <v>0.5</v>
      </c>
      <c r="J22" s="81">
        <v>0.25</v>
      </c>
      <c r="K22" s="82">
        <v>0.5</v>
      </c>
      <c r="L22" s="82">
        <v>0.25</v>
      </c>
      <c r="M22" s="81">
        <v>0.5</v>
      </c>
      <c r="N22" s="89">
        <v>0.25</v>
      </c>
      <c r="O22" s="69">
        <v>0.5</v>
      </c>
      <c r="P22" s="56">
        <v>0.25</v>
      </c>
      <c r="Q22" s="56">
        <v>0.5</v>
      </c>
      <c r="R22" s="56">
        <v>0.25</v>
      </c>
      <c r="S22" s="56">
        <v>0</v>
      </c>
      <c r="T22" s="70">
        <v>0</v>
      </c>
      <c r="U22" s="23">
        <v>1</v>
      </c>
      <c r="V22" s="71">
        <v>1</v>
      </c>
      <c r="W22" s="69">
        <v>0.5</v>
      </c>
      <c r="X22" s="71">
        <v>0.5</v>
      </c>
      <c r="Y22" s="69">
        <v>0.5</v>
      </c>
      <c r="Z22" s="71">
        <v>0.5</v>
      </c>
      <c r="AA22" s="23">
        <v>0</v>
      </c>
      <c r="AB22" s="70">
        <v>0</v>
      </c>
      <c r="AC22" s="69">
        <v>0.5</v>
      </c>
      <c r="AD22" s="71">
        <v>0.25</v>
      </c>
      <c r="AE22" s="69">
        <v>0.5</v>
      </c>
      <c r="AF22" s="71">
        <v>0.25</v>
      </c>
      <c r="AG22" s="69">
        <v>0.5</v>
      </c>
      <c r="AH22" s="71">
        <v>0.25</v>
      </c>
      <c r="AI22" s="25">
        <f t="shared" si="1"/>
        <v>3</v>
      </c>
    </row>
    <row r="23" spans="1:35" ht="14.45" customHeight="1">
      <c r="A23" s="144" t="s">
        <v>76</v>
      </c>
      <c r="B23" s="27">
        <v>2015</v>
      </c>
      <c r="C23" s="72">
        <v>0.5</v>
      </c>
      <c r="D23" s="73">
        <v>0.25</v>
      </c>
      <c r="E23" s="73">
        <v>0.5</v>
      </c>
      <c r="F23" s="74">
        <v>0</v>
      </c>
      <c r="G23" s="73">
        <v>0.5</v>
      </c>
      <c r="H23" s="75">
        <v>0</v>
      </c>
      <c r="I23" s="84">
        <v>0.5</v>
      </c>
      <c r="J23" s="73">
        <v>0.25</v>
      </c>
      <c r="K23" s="74">
        <v>0.5</v>
      </c>
      <c r="L23" s="74">
        <v>0.25</v>
      </c>
      <c r="M23" s="73">
        <v>0.5</v>
      </c>
      <c r="N23" s="85">
        <v>0.25</v>
      </c>
      <c r="O23" s="34">
        <v>0.5</v>
      </c>
      <c r="P23" s="32">
        <v>0.25</v>
      </c>
      <c r="Q23" s="32">
        <v>0.5</v>
      </c>
      <c r="R23" s="32">
        <v>0.25</v>
      </c>
      <c r="S23" s="32">
        <v>0</v>
      </c>
      <c r="T23" s="29">
        <v>0</v>
      </c>
      <c r="U23" s="34">
        <v>1</v>
      </c>
      <c r="V23" s="33">
        <v>1</v>
      </c>
      <c r="W23" s="34">
        <v>0.5</v>
      </c>
      <c r="X23" s="33">
        <v>0.5</v>
      </c>
      <c r="Y23" s="34">
        <v>0.5</v>
      </c>
      <c r="Z23" s="33">
        <v>0.5</v>
      </c>
      <c r="AA23" s="28">
        <v>0</v>
      </c>
      <c r="AB23" s="29">
        <v>0</v>
      </c>
      <c r="AC23" s="34">
        <v>0.5</v>
      </c>
      <c r="AD23" s="33">
        <v>0.25</v>
      </c>
      <c r="AE23" s="34">
        <v>0.5</v>
      </c>
      <c r="AF23" s="33">
        <v>0.25</v>
      </c>
      <c r="AG23" s="34">
        <v>0.5</v>
      </c>
      <c r="AH23" s="33">
        <v>0.25</v>
      </c>
      <c r="AI23" s="30">
        <f t="shared" si="1"/>
        <v>3</v>
      </c>
    </row>
    <row r="24" spans="1:35">
      <c r="A24" s="145"/>
      <c r="B24" s="6">
        <v>2016</v>
      </c>
      <c r="C24" s="76">
        <v>0.5</v>
      </c>
      <c r="D24" s="77">
        <v>0.25</v>
      </c>
      <c r="E24" s="77">
        <v>0.5</v>
      </c>
      <c r="F24" s="78">
        <v>0</v>
      </c>
      <c r="G24" s="77">
        <v>0.5</v>
      </c>
      <c r="H24" s="79">
        <v>0</v>
      </c>
      <c r="I24" s="86">
        <v>0.5</v>
      </c>
      <c r="J24" s="77">
        <v>0.25</v>
      </c>
      <c r="K24" s="78">
        <v>0.5</v>
      </c>
      <c r="L24" s="78">
        <v>0.25</v>
      </c>
      <c r="M24" s="77">
        <v>0.5</v>
      </c>
      <c r="N24" s="87">
        <v>0.25</v>
      </c>
      <c r="O24" s="35">
        <v>0.5</v>
      </c>
      <c r="P24" s="36">
        <v>0.25</v>
      </c>
      <c r="Q24" s="36">
        <v>0.5</v>
      </c>
      <c r="R24" s="36">
        <v>0.25</v>
      </c>
      <c r="S24" s="36">
        <v>0</v>
      </c>
      <c r="T24" s="67">
        <v>0</v>
      </c>
      <c r="U24" s="22">
        <v>1</v>
      </c>
      <c r="V24" s="68">
        <v>1</v>
      </c>
      <c r="W24" s="35">
        <v>0.5</v>
      </c>
      <c r="X24" s="68">
        <v>0.5</v>
      </c>
      <c r="Y24" s="35">
        <v>0.5</v>
      </c>
      <c r="Z24" s="68">
        <v>0.5</v>
      </c>
      <c r="AA24" s="22">
        <v>0</v>
      </c>
      <c r="AB24" s="67">
        <v>0</v>
      </c>
      <c r="AC24" s="35">
        <v>0.5</v>
      </c>
      <c r="AD24" s="68">
        <v>0.25</v>
      </c>
      <c r="AE24" s="35">
        <v>0.5</v>
      </c>
      <c r="AF24" s="68">
        <v>0.25</v>
      </c>
      <c r="AG24" s="35">
        <v>0.5</v>
      </c>
      <c r="AH24" s="68">
        <v>0.25</v>
      </c>
      <c r="AI24" s="24">
        <f t="shared" si="1"/>
        <v>3</v>
      </c>
    </row>
    <row r="25" spans="1:35">
      <c r="A25" s="145"/>
      <c r="B25" s="6">
        <v>2017</v>
      </c>
      <c r="C25" s="76">
        <v>0.5</v>
      </c>
      <c r="D25" s="77">
        <v>0.25</v>
      </c>
      <c r="E25" s="77">
        <v>0.5</v>
      </c>
      <c r="F25" s="78">
        <v>0</v>
      </c>
      <c r="G25" s="77">
        <v>0.5</v>
      </c>
      <c r="H25" s="79">
        <v>0</v>
      </c>
      <c r="I25" s="86">
        <v>0.5</v>
      </c>
      <c r="J25" s="77">
        <v>0.25</v>
      </c>
      <c r="K25" s="78">
        <v>0.5</v>
      </c>
      <c r="L25" s="78">
        <v>0.25</v>
      </c>
      <c r="M25" s="77">
        <v>0.5</v>
      </c>
      <c r="N25" s="87">
        <v>0.25</v>
      </c>
      <c r="O25" s="35">
        <v>0.5</v>
      </c>
      <c r="P25" s="36">
        <v>0.25</v>
      </c>
      <c r="Q25" s="36">
        <v>0.5</v>
      </c>
      <c r="R25" s="36">
        <v>0.25</v>
      </c>
      <c r="S25" s="36">
        <v>0</v>
      </c>
      <c r="T25" s="67">
        <v>0</v>
      </c>
      <c r="U25" s="22">
        <v>1</v>
      </c>
      <c r="V25" s="68">
        <v>1</v>
      </c>
      <c r="W25" s="35">
        <v>0.5</v>
      </c>
      <c r="X25" s="68">
        <v>0.5</v>
      </c>
      <c r="Y25" s="35">
        <v>0.5</v>
      </c>
      <c r="Z25" s="68">
        <v>0.5</v>
      </c>
      <c r="AA25" s="22">
        <v>0</v>
      </c>
      <c r="AB25" s="67">
        <v>0</v>
      </c>
      <c r="AC25" s="35">
        <v>0.5</v>
      </c>
      <c r="AD25" s="68">
        <v>0.25</v>
      </c>
      <c r="AE25" s="35">
        <v>0.5</v>
      </c>
      <c r="AF25" s="68">
        <v>0.25</v>
      </c>
      <c r="AG25" s="35">
        <v>0.5</v>
      </c>
      <c r="AH25" s="68">
        <v>0.25</v>
      </c>
      <c r="AI25" s="24">
        <f t="shared" si="1"/>
        <v>3</v>
      </c>
    </row>
    <row r="26" spans="1:35">
      <c r="A26" s="145"/>
      <c r="B26" s="6">
        <v>2018</v>
      </c>
      <c r="C26" s="76">
        <v>0.5</v>
      </c>
      <c r="D26" s="77">
        <v>0.25</v>
      </c>
      <c r="E26" s="77">
        <v>0.5</v>
      </c>
      <c r="F26" s="78">
        <v>0</v>
      </c>
      <c r="G26" s="77">
        <v>0.5</v>
      </c>
      <c r="H26" s="79">
        <v>0</v>
      </c>
      <c r="I26" s="86">
        <v>0.5</v>
      </c>
      <c r="J26" s="77">
        <v>0.25</v>
      </c>
      <c r="K26" s="78">
        <v>0.5</v>
      </c>
      <c r="L26" s="78">
        <v>0.25</v>
      </c>
      <c r="M26" s="77">
        <v>0.5</v>
      </c>
      <c r="N26" s="87">
        <v>0.25</v>
      </c>
      <c r="O26" s="35">
        <v>0.5</v>
      </c>
      <c r="P26" s="36">
        <v>0.25</v>
      </c>
      <c r="Q26" s="36">
        <v>0.5</v>
      </c>
      <c r="R26" s="36">
        <v>0.25</v>
      </c>
      <c r="S26" s="36">
        <v>0</v>
      </c>
      <c r="T26" s="67">
        <v>0</v>
      </c>
      <c r="U26" s="22">
        <v>1</v>
      </c>
      <c r="V26" s="68">
        <v>1</v>
      </c>
      <c r="W26" s="35">
        <v>0.5</v>
      </c>
      <c r="X26" s="68">
        <v>0.5</v>
      </c>
      <c r="Y26" s="35">
        <v>0.5</v>
      </c>
      <c r="Z26" s="68">
        <v>0.5</v>
      </c>
      <c r="AA26" s="22">
        <v>0</v>
      </c>
      <c r="AB26" s="67">
        <v>0</v>
      </c>
      <c r="AC26" s="35">
        <v>0.5</v>
      </c>
      <c r="AD26" s="68">
        <v>0.25</v>
      </c>
      <c r="AE26" s="35">
        <v>0.5</v>
      </c>
      <c r="AF26" s="68">
        <v>0.25</v>
      </c>
      <c r="AG26" s="35">
        <v>0.5</v>
      </c>
      <c r="AH26" s="68">
        <v>0.25</v>
      </c>
      <c r="AI26" s="24">
        <f t="shared" si="1"/>
        <v>3</v>
      </c>
    </row>
    <row r="27" spans="1:35">
      <c r="A27" s="145"/>
      <c r="B27" s="6">
        <v>2019</v>
      </c>
      <c r="C27" s="76">
        <v>0.5</v>
      </c>
      <c r="D27" s="77">
        <v>0.25</v>
      </c>
      <c r="E27" s="77">
        <v>0.5</v>
      </c>
      <c r="F27" s="78">
        <v>0</v>
      </c>
      <c r="G27" s="77">
        <v>0.5</v>
      </c>
      <c r="H27" s="79">
        <v>0</v>
      </c>
      <c r="I27" s="86">
        <v>0.5</v>
      </c>
      <c r="J27" s="77">
        <v>0.25</v>
      </c>
      <c r="K27" s="78">
        <v>0.5</v>
      </c>
      <c r="L27" s="78">
        <v>0.25</v>
      </c>
      <c r="M27" s="77">
        <v>0.5</v>
      </c>
      <c r="N27" s="87">
        <v>0.25</v>
      </c>
      <c r="O27" s="35">
        <v>0.5</v>
      </c>
      <c r="P27" s="36">
        <v>0.25</v>
      </c>
      <c r="Q27" s="36">
        <v>0.5</v>
      </c>
      <c r="R27" s="36">
        <v>0.25</v>
      </c>
      <c r="S27" s="36">
        <v>0</v>
      </c>
      <c r="T27" s="67">
        <v>0</v>
      </c>
      <c r="U27" s="22">
        <v>1</v>
      </c>
      <c r="V27" s="68">
        <v>1</v>
      </c>
      <c r="W27" s="35">
        <v>0.5</v>
      </c>
      <c r="X27" s="68">
        <v>0.5</v>
      </c>
      <c r="Y27" s="35">
        <v>0.5</v>
      </c>
      <c r="Z27" s="68">
        <v>0.5</v>
      </c>
      <c r="AA27" s="22">
        <v>0</v>
      </c>
      <c r="AB27" s="67">
        <v>0</v>
      </c>
      <c r="AC27" s="35">
        <v>0.5</v>
      </c>
      <c r="AD27" s="68">
        <v>0.25</v>
      </c>
      <c r="AE27" s="35">
        <v>0.5</v>
      </c>
      <c r="AF27" s="68">
        <v>0.25</v>
      </c>
      <c r="AG27" s="35">
        <v>0.5</v>
      </c>
      <c r="AH27" s="68">
        <v>0.25</v>
      </c>
      <c r="AI27" s="24">
        <f t="shared" si="1"/>
        <v>3</v>
      </c>
    </row>
    <row r="28" spans="1:35">
      <c r="A28" s="146"/>
      <c r="B28" s="7">
        <v>2020</v>
      </c>
      <c r="C28" s="80">
        <v>0.5</v>
      </c>
      <c r="D28" s="81">
        <v>0.25</v>
      </c>
      <c r="E28" s="81">
        <v>0.5</v>
      </c>
      <c r="F28" s="82">
        <v>0</v>
      </c>
      <c r="G28" s="81">
        <v>0.5</v>
      </c>
      <c r="H28" s="83">
        <v>0</v>
      </c>
      <c r="I28" s="88">
        <v>0.5</v>
      </c>
      <c r="J28" s="81">
        <v>0.25</v>
      </c>
      <c r="K28" s="82">
        <v>0.5</v>
      </c>
      <c r="L28" s="82">
        <v>0.25</v>
      </c>
      <c r="M28" s="81">
        <v>0.5</v>
      </c>
      <c r="N28" s="89">
        <v>0.25</v>
      </c>
      <c r="O28" s="69">
        <v>0.5</v>
      </c>
      <c r="P28" s="56">
        <v>0.25</v>
      </c>
      <c r="Q28" s="56">
        <v>0.5</v>
      </c>
      <c r="R28" s="56">
        <v>0.25</v>
      </c>
      <c r="S28" s="56">
        <v>0</v>
      </c>
      <c r="T28" s="70">
        <v>0</v>
      </c>
      <c r="U28" s="23">
        <v>1</v>
      </c>
      <c r="V28" s="71">
        <v>1</v>
      </c>
      <c r="W28" s="69">
        <v>0.5</v>
      </c>
      <c r="X28" s="71">
        <v>0.5</v>
      </c>
      <c r="Y28" s="69">
        <v>0.5</v>
      </c>
      <c r="Z28" s="71">
        <v>0.5</v>
      </c>
      <c r="AA28" s="23">
        <v>0</v>
      </c>
      <c r="AB28" s="70">
        <v>0</v>
      </c>
      <c r="AC28" s="69">
        <v>0.5</v>
      </c>
      <c r="AD28" s="71">
        <v>0.25</v>
      </c>
      <c r="AE28" s="69">
        <v>0.5</v>
      </c>
      <c r="AF28" s="71">
        <v>0.25</v>
      </c>
      <c r="AG28" s="69">
        <v>0.5</v>
      </c>
      <c r="AH28" s="71">
        <v>0.25</v>
      </c>
      <c r="AI28" s="25">
        <f t="shared" si="1"/>
        <v>3</v>
      </c>
    </row>
    <row r="29" spans="1:35" ht="14.45" customHeight="1">
      <c r="A29" s="144" t="s">
        <v>77</v>
      </c>
      <c r="B29" s="27">
        <v>2015</v>
      </c>
      <c r="C29" s="72">
        <v>0.5</v>
      </c>
      <c r="D29" s="73">
        <v>0.25</v>
      </c>
      <c r="E29" s="73">
        <v>0.5</v>
      </c>
      <c r="F29" s="74">
        <v>0</v>
      </c>
      <c r="G29" s="73">
        <v>0.5</v>
      </c>
      <c r="H29" s="75">
        <v>0</v>
      </c>
      <c r="I29" s="84">
        <v>0.5</v>
      </c>
      <c r="J29" s="73">
        <v>0.25</v>
      </c>
      <c r="K29" s="74">
        <v>0.5</v>
      </c>
      <c r="L29" s="74">
        <v>0.25</v>
      </c>
      <c r="M29" s="73">
        <v>0.5</v>
      </c>
      <c r="N29" s="85">
        <v>0.25</v>
      </c>
      <c r="O29" s="34">
        <v>0.5</v>
      </c>
      <c r="P29" s="32">
        <v>0.25</v>
      </c>
      <c r="Q29" s="32">
        <v>0.5</v>
      </c>
      <c r="R29" s="32">
        <v>0.25</v>
      </c>
      <c r="S29" s="32">
        <v>0</v>
      </c>
      <c r="T29" s="29">
        <v>0</v>
      </c>
      <c r="U29" s="34">
        <v>1</v>
      </c>
      <c r="V29" s="33">
        <v>1</v>
      </c>
      <c r="W29" s="34">
        <v>0.5</v>
      </c>
      <c r="X29" s="33">
        <v>0.5</v>
      </c>
      <c r="Y29" s="34">
        <v>0.5</v>
      </c>
      <c r="Z29" s="33">
        <v>0.5</v>
      </c>
      <c r="AA29" s="28">
        <v>0</v>
      </c>
      <c r="AB29" s="29">
        <v>0</v>
      </c>
      <c r="AC29" s="34">
        <v>0.5</v>
      </c>
      <c r="AD29" s="33">
        <v>0.25</v>
      </c>
      <c r="AE29" s="34">
        <v>0.5</v>
      </c>
      <c r="AF29" s="33">
        <v>0.25</v>
      </c>
      <c r="AG29" s="34">
        <v>0.5</v>
      </c>
      <c r="AH29" s="33">
        <v>0.25</v>
      </c>
      <c r="AI29" s="30">
        <f t="shared" si="1"/>
        <v>3</v>
      </c>
    </row>
    <row r="30" spans="1:35">
      <c r="A30" s="145"/>
      <c r="B30" s="6">
        <v>2016</v>
      </c>
      <c r="C30" s="76">
        <v>0.5</v>
      </c>
      <c r="D30" s="77">
        <v>0.25</v>
      </c>
      <c r="E30" s="77">
        <v>0.5</v>
      </c>
      <c r="F30" s="78">
        <v>0</v>
      </c>
      <c r="G30" s="77">
        <v>0.5</v>
      </c>
      <c r="H30" s="79">
        <v>0</v>
      </c>
      <c r="I30" s="86">
        <v>0.5</v>
      </c>
      <c r="J30" s="77">
        <v>0.25</v>
      </c>
      <c r="K30" s="78">
        <v>0.5</v>
      </c>
      <c r="L30" s="78">
        <v>0.25</v>
      </c>
      <c r="M30" s="77">
        <v>0.5</v>
      </c>
      <c r="N30" s="87">
        <v>0.25</v>
      </c>
      <c r="O30" s="35">
        <v>0.5</v>
      </c>
      <c r="P30" s="36">
        <v>0.25</v>
      </c>
      <c r="Q30" s="36">
        <v>0.5</v>
      </c>
      <c r="R30" s="36">
        <v>0.25</v>
      </c>
      <c r="S30" s="36">
        <v>0</v>
      </c>
      <c r="T30" s="67">
        <v>0</v>
      </c>
      <c r="U30" s="22">
        <v>1</v>
      </c>
      <c r="V30" s="68">
        <v>1</v>
      </c>
      <c r="W30" s="35">
        <v>0.5</v>
      </c>
      <c r="X30" s="68">
        <v>0.5</v>
      </c>
      <c r="Y30" s="35">
        <v>0.5</v>
      </c>
      <c r="Z30" s="68">
        <v>0.5</v>
      </c>
      <c r="AA30" s="22">
        <v>0</v>
      </c>
      <c r="AB30" s="67">
        <v>0</v>
      </c>
      <c r="AC30" s="35">
        <v>0.5</v>
      </c>
      <c r="AD30" s="68">
        <v>0.25</v>
      </c>
      <c r="AE30" s="35">
        <v>0.5</v>
      </c>
      <c r="AF30" s="68">
        <v>0.25</v>
      </c>
      <c r="AG30" s="35">
        <v>0.5</v>
      </c>
      <c r="AH30" s="68">
        <v>0.25</v>
      </c>
      <c r="AI30" s="24">
        <f t="shared" si="1"/>
        <v>3</v>
      </c>
    </row>
    <row r="31" spans="1:35">
      <c r="A31" s="145"/>
      <c r="B31" s="6">
        <v>2017</v>
      </c>
      <c r="C31" s="76">
        <v>0.5</v>
      </c>
      <c r="D31" s="77">
        <v>0.25</v>
      </c>
      <c r="E31" s="77">
        <v>0.5</v>
      </c>
      <c r="F31" s="78">
        <v>0</v>
      </c>
      <c r="G31" s="77">
        <v>0.5</v>
      </c>
      <c r="H31" s="79">
        <v>0</v>
      </c>
      <c r="I31" s="86">
        <v>0.5</v>
      </c>
      <c r="J31" s="77">
        <v>0.25</v>
      </c>
      <c r="K31" s="78">
        <v>0.5</v>
      </c>
      <c r="L31" s="78">
        <v>0.25</v>
      </c>
      <c r="M31" s="77">
        <v>0.5</v>
      </c>
      <c r="N31" s="87">
        <v>0.25</v>
      </c>
      <c r="O31" s="35">
        <v>0.5</v>
      </c>
      <c r="P31" s="36">
        <v>0.25</v>
      </c>
      <c r="Q31" s="36">
        <v>0.5</v>
      </c>
      <c r="R31" s="36">
        <v>0.25</v>
      </c>
      <c r="S31" s="36">
        <v>0</v>
      </c>
      <c r="T31" s="67">
        <v>0</v>
      </c>
      <c r="U31" s="22">
        <v>1</v>
      </c>
      <c r="V31" s="68">
        <v>1</v>
      </c>
      <c r="W31" s="35">
        <v>0.5</v>
      </c>
      <c r="X31" s="68">
        <v>0.5</v>
      </c>
      <c r="Y31" s="35">
        <v>0.5</v>
      </c>
      <c r="Z31" s="68">
        <v>0.5</v>
      </c>
      <c r="AA31" s="22">
        <v>0</v>
      </c>
      <c r="AB31" s="67">
        <v>0</v>
      </c>
      <c r="AC31" s="35">
        <v>0.5</v>
      </c>
      <c r="AD31" s="68">
        <v>0.25</v>
      </c>
      <c r="AE31" s="35">
        <v>0.5</v>
      </c>
      <c r="AF31" s="68">
        <v>0.25</v>
      </c>
      <c r="AG31" s="35">
        <v>0.5</v>
      </c>
      <c r="AH31" s="68">
        <v>0.25</v>
      </c>
      <c r="AI31" s="24">
        <f t="shared" si="1"/>
        <v>3</v>
      </c>
    </row>
    <row r="32" spans="1:35">
      <c r="A32" s="145"/>
      <c r="B32" s="6">
        <v>2018</v>
      </c>
      <c r="C32" s="76">
        <v>0.5</v>
      </c>
      <c r="D32" s="77">
        <v>0.25</v>
      </c>
      <c r="E32" s="77">
        <v>0.5</v>
      </c>
      <c r="F32" s="78">
        <v>0</v>
      </c>
      <c r="G32" s="77">
        <v>0.5</v>
      </c>
      <c r="H32" s="79">
        <v>0</v>
      </c>
      <c r="I32" s="86">
        <v>0.5</v>
      </c>
      <c r="J32" s="77">
        <v>0.25</v>
      </c>
      <c r="K32" s="78">
        <v>0.5</v>
      </c>
      <c r="L32" s="78">
        <v>0.25</v>
      </c>
      <c r="M32" s="77">
        <v>0.5</v>
      </c>
      <c r="N32" s="87">
        <v>0.25</v>
      </c>
      <c r="O32" s="35">
        <v>0.5</v>
      </c>
      <c r="P32" s="36">
        <v>0.25</v>
      </c>
      <c r="Q32" s="36">
        <v>0.5</v>
      </c>
      <c r="R32" s="36">
        <v>0.25</v>
      </c>
      <c r="S32" s="36">
        <v>0</v>
      </c>
      <c r="T32" s="67">
        <v>0</v>
      </c>
      <c r="U32" s="22">
        <v>1</v>
      </c>
      <c r="V32" s="68">
        <v>1</v>
      </c>
      <c r="W32" s="35">
        <v>0.5</v>
      </c>
      <c r="X32" s="68">
        <v>0.5</v>
      </c>
      <c r="Y32" s="35">
        <v>0.5</v>
      </c>
      <c r="Z32" s="68">
        <v>0.5</v>
      </c>
      <c r="AA32" s="22">
        <v>0</v>
      </c>
      <c r="AB32" s="67">
        <v>0</v>
      </c>
      <c r="AC32" s="35">
        <v>0.5</v>
      </c>
      <c r="AD32" s="68">
        <v>0.25</v>
      </c>
      <c r="AE32" s="35">
        <v>0.5</v>
      </c>
      <c r="AF32" s="68">
        <v>0.25</v>
      </c>
      <c r="AG32" s="35">
        <v>0.5</v>
      </c>
      <c r="AH32" s="68">
        <v>0.25</v>
      </c>
      <c r="AI32" s="24">
        <f t="shared" si="1"/>
        <v>3</v>
      </c>
    </row>
    <row r="33" spans="1:35">
      <c r="A33" s="145"/>
      <c r="B33" s="6">
        <v>2019</v>
      </c>
      <c r="C33" s="76">
        <v>0.5</v>
      </c>
      <c r="D33" s="77">
        <v>0.25</v>
      </c>
      <c r="E33" s="77">
        <v>0.5</v>
      </c>
      <c r="F33" s="78">
        <v>0</v>
      </c>
      <c r="G33" s="77">
        <v>0.5</v>
      </c>
      <c r="H33" s="79">
        <v>0</v>
      </c>
      <c r="I33" s="86">
        <v>0.5</v>
      </c>
      <c r="J33" s="77">
        <v>0.25</v>
      </c>
      <c r="K33" s="78">
        <v>0.5</v>
      </c>
      <c r="L33" s="78">
        <v>0.25</v>
      </c>
      <c r="M33" s="77">
        <v>0.5</v>
      </c>
      <c r="N33" s="87">
        <v>0.25</v>
      </c>
      <c r="O33" s="35">
        <v>0.5</v>
      </c>
      <c r="P33" s="36">
        <v>0.25</v>
      </c>
      <c r="Q33" s="36">
        <v>0.5</v>
      </c>
      <c r="R33" s="36">
        <v>0.25</v>
      </c>
      <c r="S33" s="36">
        <v>0</v>
      </c>
      <c r="T33" s="67">
        <v>0</v>
      </c>
      <c r="U33" s="22">
        <v>1</v>
      </c>
      <c r="V33" s="68">
        <v>1</v>
      </c>
      <c r="W33" s="35">
        <v>0.5</v>
      </c>
      <c r="X33" s="68">
        <v>0.5</v>
      </c>
      <c r="Y33" s="35">
        <v>0.5</v>
      </c>
      <c r="Z33" s="68">
        <v>0.5</v>
      </c>
      <c r="AA33" s="22">
        <v>0</v>
      </c>
      <c r="AB33" s="67">
        <v>0</v>
      </c>
      <c r="AC33" s="35">
        <v>0.5</v>
      </c>
      <c r="AD33" s="68">
        <v>0.25</v>
      </c>
      <c r="AE33" s="35">
        <v>0.5</v>
      </c>
      <c r="AF33" s="68">
        <v>0.25</v>
      </c>
      <c r="AG33" s="35">
        <v>0.5</v>
      </c>
      <c r="AH33" s="68">
        <v>0.25</v>
      </c>
      <c r="AI33" s="24">
        <f t="shared" si="1"/>
        <v>3</v>
      </c>
    </row>
    <row r="34" spans="1:35">
      <c r="A34" s="146"/>
      <c r="B34" s="7">
        <v>2020</v>
      </c>
      <c r="C34" s="80">
        <v>0.5</v>
      </c>
      <c r="D34" s="81">
        <v>0.25</v>
      </c>
      <c r="E34" s="81">
        <v>0.5</v>
      </c>
      <c r="F34" s="82">
        <v>0</v>
      </c>
      <c r="G34" s="81">
        <v>0.5</v>
      </c>
      <c r="H34" s="83">
        <v>0</v>
      </c>
      <c r="I34" s="88">
        <v>0.5</v>
      </c>
      <c r="J34" s="81">
        <v>0.25</v>
      </c>
      <c r="K34" s="82">
        <v>0.5</v>
      </c>
      <c r="L34" s="82">
        <v>0.25</v>
      </c>
      <c r="M34" s="81">
        <v>0.5</v>
      </c>
      <c r="N34" s="89">
        <v>0.25</v>
      </c>
      <c r="O34" s="69">
        <v>0.5</v>
      </c>
      <c r="P34" s="56">
        <v>0.25</v>
      </c>
      <c r="Q34" s="56">
        <v>0.5</v>
      </c>
      <c r="R34" s="56">
        <v>0.25</v>
      </c>
      <c r="S34" s="56">
        <v>0</v>
      </c>
      <c r="T34" s="70">
        <v>0</v>
      </c>
      <c r="U34" s="23">
        <v>1</v>
      </c>
      <c r="V34" s="71">
        <v>1</v>
      </c>
      <c r="W34" s="69">
        <v>0.5</v>
      </c>
      <c r="X34" s="71">
        <v>0.5</v>
      </c>
      <c r="Y34" s="69">
        <v>0.5</v>
      </c>
      <c r="Z34" s="71">
        <v>0.5</v>
      </c>
      <c r="AA34" s="23">
        <v>0</v>
      </c>
      <c r="AB34" s="70">
        <v>0</v>
      </c>
      <c r="AC34" s="69">
        <v>0.5</v>
      </c>
      <c r="AD34" s="71">
        <v>0.25</v>
      </c>
      <c r="AE34" s="69">
        <v>0.5</v>
      </c>
      <c r="AF34" s="71">
        <v>0.25</v>
      </c>
      <c r="AG34" s="69">
        <v>0.5</v>
      </c>
      <c r="AH34" s="71">
        <v>0.25</v>
      </c>
      <c r="AI34" s="25">
        <f t="shared" si="1"/>
        <v>3</v>
      </c>
    </row>
    <row r="35" spans="1:35" ht="14.45" customHeight="1">
      <c r="A35" s="144" t="s">
        <v>78</v>
      </c>
      <c r="B35" s="27">
        <v>2015</v>
      </c>
      <c r="C35" s="72">
        <v>0.5</v>
      </c>
      <c r="D35" s="73">
        <v>0.25</v>
      </c>
      <c r="E35" s="73">
        <v>0.5</v>
      </c>
      <c r="F35" s="74">
        <v>0</v>
      </c>
      <c r="G35" s="73">
        <v>0.5</v>
      </c>
      <c r="H35" s="75">
        <v>0</v>
      </c>
      <c r="I35" s="84">
        <v>0.5</v>
      </c>
      <c r="J35" s="73">
        <v>0.25</v>
      </c>
      <c r="K35" s="74">
        <v>0.5</v>
      </c>
      <c r="L35" s="74">
        <v>0.25</v>
      </c>
      <c r="M35" s="73">
        <v>0.5</v>
      </c>
      <c r="N35" s="85">
        <v>0.25</v>
      </c>
      <c r="O35" s="34">
        <v>0.5</v>
      </c>
      <c r="P35" s="32">
        <v>0.25</v>
      </c>
      <c r="Q35" s="32">
        <v>0.5</v>
      </c>
      <c r="R35" s="32">
        <v>0.25</v>
      </c>
      <c r="S35" s="32">
        <v>0</v>
      </c>
      <c r="T35" s="29">
        <v>0</v>
      </c>
      <c r="U35" s="34">
        <v>1</v>
      </c>
      <c r="V35" s="33">
        <v>1</v>
      </c>
      <c r="W35" s="34">
        <v>0.5</v>
      </c>
      <c r="X35" s="33">
        <v>0.5</v>
      </c>
      <c r="Y35" s="34">
        <v>0.5</v>
      </c>
      <c r="Z35" s="33">
        <v>0.5</v>
      </c>
      <c r="AA35" s="28">
        <v>0</v>
      </c>
      <c r="AB35" s="29">
        <v>0</v>
      </c>
      <c r="AC35" s="34">
        <v>0.5</v>
      </c>
      <c r="AD35" s="33">
        <v>0.25</v>
      </c>
      <c r="AE35" s="34">
        <v>0.5</v>
      </c>
      <c r="AF35" s="33">
        <v>0.25</v>
      </c>
      <c r="AG35" s="34">
        <v>0.5</v>
      </c>
      <c r="AH35" s="33">
        <v>0.25</v>
      </c>
      <c r="AI35" s="30">
        <f t="shared" si="1"/>
        <v>3</v>
      </c>
    </row>
    <row r="36" spans="1:35">
      <c r="A36" s="145"/>
      <c r="B36" s="6">
        <v>2016</v>
      </c>
      <c r="C36" s="76">
        <v>0.5</v>
      </c>
      <c r="D36" s="77">
        <v>0.25</v>
      </c>
      <c r="E36" s="77">
        <v>0.5</v>
      </c>
      <c r="F36" s="78">
        <v>0</v>
      </c>
      <c r="G36" s="77">
        <v>0.5</v>
      </c>
      <c r="H36" s="79">
        <v>0</v>
      </c>
      <c r="I36" s="86">
        <v>0.5</v>
      </c>
      <c r="J36" s="77">
        <v>0.25</v>
      </c>
      <c r="K36" s="78">
        <v>0.5</v>
      </c>
      <c r="L36" s="78">
        <v>0.25</v>
      </c>
      <c r="M36" s="77">
        <v>0.5</v>
      </c>
      <c r="N36" s="87">
        <v>0.25</v>
      </c>
      <c r="O36" s="35">
        <v>0.5</v>
      </c>
      <c r="P36" s="36">
        <v>0.25</v>
      </c>
      <c r="Q36" s="36">
        <v>0.5</v>
      </c>
      <c r="R36" s="36">
        <v>0.25</v>
      </c>
      <c r="S36" s="36">
        <v>0</v>
      </c>
      <c r="T36" s="67">
        <v>0</v>
      </c>
      <c r="U36" s="22">
        <v>1</v>
      </c>
      <c r="V36" s="68">
        <v>1</v>
      </c>
      <c r="W36" s="35">
        <v>0.5</v>
      </c>
      <c r="X36" s="68">
        <v>0.5</v>
      </c>
      <c r="Y36" s="35">
        <v>0.5</v>
      </c>
      <c r="Z36" s="68">
        <v>0.5</v>
      </c>
      <c r="AA36" s="22">
        <v>0</v>
      </c>
      <c r="AB36" s="67">
        <v>0</v>
      </c>
      <c r="AC36" s="35">
        <v>0.5</v>
      </c>
      <c r="AD36" s="68">
        <v>0.25</v>
      </c>
      <c r="AE36" s="35">
        <v>0.5</v>
      </c>
      <c r="AF36" s="68">
        <v>0.25</v>
      </c>
      <c r="AG36" s="35">
        <v>0.5</v>
      </c>
      <c r="AH36" s="68">
        <v>0.25</v>
      </c>
      <c r="AI36" s="24">
        <f t="shared" si="1"/>
        <v>3</v>
      </c>
    </row>
    <row r="37" spans="1:35">
      <c r="A37" s="145"/>
      <c r="B37" s="6">
        <v>2017</v>
      </c>
      <c r="C37" s="76">
        <v>0.5</v>
      </c>
      <c r="D37" s="77">
        <v>0.25</v>
      </c>
      <c r="E37" s="77">
        <v>0.5</v>
      </c>
      <c r="F37" s="78">
        <v>0</v>
      </c>
      <c r="G37" s="77">
        <v>0.5</v>
      </c>
      <c r="H37" s="79">
        <v>0</v>
      </c>
      <c r="I37" s="86">
        <v>0.5</v>
      </c>
      <c r="J37" s="77">
        <v>0.25</v>
      </c>
      <c r="K37" s="78">
        <v>0.5</v>
      </c>
      <c r="L37" s="78">
        <v>0.25</v>
      </c>
      <c r="M37" s="77">
        <v>0.5</v>
      </c>
      <c r="N37" s="87">
        <v>0.25</v>
      </c>
      <c r="O37" s="35">
        <v>0.5</v>
      </c>
      <c r="P37" s="36">
        <v>0.25</v>
      </c>
      <c r="Q37" s="36">
        <v>0.5</v>
      </c>
      <c r="R37" s="36">
        <v>0.25</v>
      </c>
      <c r="S37" s="36">
        <v>0</v>
      </c>
      <c r="T37" s="67">
        <v>0</v>
      </c>
      <c r="U37" s="22">
        <v>1</v>
      </c>
      <c r="V37" s="68">
        <v>1</v>
      </c>
      <c r="W37" s="35">
        <v>0.5</v>
      </c>
      <c r="X37" s="68">
        <v>0.5</v>
      </c>
      <c r="Y37" s="35">
        <v>0.5</v>
      </c>
      <c r="Z37" s="68">
        <v>0.5</v>
      </c>
      <c r="AA37" s="22">
        <v>0</v>
      </c>
      <c r="AB37" s="67">
        <v>0</v>
      </c>
      <c r="AC37" s="35">
        <v>0.5</v>
      </c>
      <c r="AD37" s="68">
        <v>0.25</v>
      </c>
      <c r="AE37" s="35">
        <v>0.5</v>
      </c>
      <c r="AF37" s="68">
        <v>0.25</v>
      </c>
      <c r="AG37" s="35">
        <v>0.5</v>
      </c>
      <c r="AH37" s="68">
        <v>0.25</v>
      </c>
      <c r="AI37" s="24">
        <f t="shared" si="1"/>
        <v>3</v>
      </c>
    </row>
    <row r="38" spans="1:35">
      <c r="A38" s="145"/>
      <c r="B38" s="6">
        <v>2018</v>
      </c>
      <c r="C38" s="76">
        <v>0.5</v>
      </c>
      <c r="D38" s="77">
        <v>0.25</v>
      </c>
      <c r="E38" s="77">
        <v>0.5</v>
      </c>
      <c r="F38" s="78">
        <v>0</v>
      </c>
      <c r="G38" s="77">
        <v>0.5</v>
      </c>
      <c r="H38" s="79">
        <v>0</v>
      </c>
      <c r="I38" s="86">
        <v>0.5</v>
      </c>
      <c r="J38" s="77">
        <v>0.25</v>
      </c>
      <c r="K38" s="78">
        <v>0.5</v>
      </c>
      <c r="L38" s="78">
        <v>0.25</v>
      </c>
      <c r="M38" s="77">
        <v>0.5</v>
      </c>
      <c r="N38" s="87">
        <v>0.25</v>
      </c>
      <c r="O38" s="35">
        <v>0.5</v>
      </c>
      <c r="P38" s="36">
        <v>0.25</v>
      </c>
      <c r="Q38" s="36">
        <v>0.5</v>
      </c>
      <c r="R38" s="36">
        <v>0.25</v>
      </c>
      <c r="S38" s="36">
        <v>0</v>
      </c>
      <c r="T38" s="67">
        <v>0</v>
      </c>
      <c r="U38" s="22">
        <v>1</v>
      </c>
      <c r="V38" s="68">
        <v>1</v>
      </c>
      <c r="W38" s="35">
        <v>0.5</v>
      </c>
      <c r="X38" s="68">
        <v>0.5</v>
      </c>
      <c r="Y38" s="35">
        <v>0.5</v>
      </c>
      <c r="Z38" s="68">
        <v>0.5</v>
      </c>
      <c r="AA38" s="22">
        <v>0</v>
      </c>
      <c r="AB38" s="67">
        <v>0</v>
      </c>
      <c r="AC38" s="35">
        <v>0.5</v>
      </c>
      <c r="AD38" s="68">
        <v>0.25</v>
      </c>
      <c r="AE38" s="35">
        <v>0.5</v>
      </c>
      <c r="AF38" s="68">
        <v>0.25</v>
      </c>
      <c r="AG38" s="35">
        <v>0.5</v>
      </c>
      <c r="AH38" s="68">
        <v>0.25</v>
      </c>
      <c r="AI38" s="24">
        <f t="shared" si="1"/>
        <v>3</v>
      </c>
    </row>
    <row r="39" spans="1:35">
      <c r="A39" s="145"/>
      <c r="B39" s="6">
        <v>2019</v>
      </c>
      <c r="C39" s="76">
        <v>0.5</v>
      </c>
      <c r="D39" s="77">
        <v>0.25</v>
      </c>
      <c r="E39" s="77">
        <v>0.5</v>
      </c>
      <c r="F39" s="78">
        <v>0</v>
      </c>
      <c r="G39" s="77">
        <v>0.5</v>
      </c>
      <c r="H39" s="79">
        <v>0</v>
      </c>
      <c r="I39" s="86">
        <v>0.5</v>
      </c>
      <c r="J39" s="77">
        <v>0.25</v>
      </c>
      <c r="K39" s="78">
        <v>0.5</v>
      </c>
      <c r="L39" s="78">
        <v>0.25</v>
      </c>
      <c r="M39" s="77">
        <v>0.5</v>
      </c>
      <c r="N39" s="87">
        <v>0.25</v>
      </c>
      <c r="O39" s="35">
        <v>0.5</v>
      </c>
      <c r="P39" s="36">
        <v>0.25</v>
      </c>
      <c r="Q39" s="36">
        <v>0.5</v>
      </c>
      <c r="R39" s="36">
        <v>0.25</v>
      </c>
      <c r="S39" s="36">
        <v>0</v>
      </c>
      <c r="T39" s="67">
        <v>0</v>
      </c>
      <c r="U39" s="22">
        <v>1</v>
      </c>
      <c r="V39" s="68">
        <v>1</v>
      </c>
      <c r="W39" s="35">
        <v>0.5</v>
      </c>
      <c r="X39" s="68">
        <v>0.5</v>
      </c>
      <c r="Y39" s="35">
        <v>0.5</v>
      </c>
      <c r="Z39" s="68">
        <v>0.5</v>
      </c>
      <c r="AA39" s="22">
        <v>0</v>
      </c>
      <c r="AB39" s="67">
        <v>0</v>
      </c>
      <c r="AC39" s="35">
        <v>0.5</v>
      </c>
      <c r="AD39" s="68">
        <v>0.25</v>
      </c>
      <c r="AE39" s="35">
        <v>0.5</v>
      </c>
      <c r="AF39" s="68">
        <v>0.25</v>
      </c>
      <c r="AG39" s="35">
        <v>0.5</v>
      </c>
      <c r="AH39" s="68">
        <v>0.25</v>
      </c>
      <c r="AI39" s="24">
        <f t="shared" si="1"/>
        <v>3</v>
      </c>
    </row>
    <row r="40" spans="1:35">
      <c r="A40" s="146"/>
      <c r="B40" s="7">
        <v>2020</v>
      </c>
      <c r="C40" s="80">
        <v>0.5</v>
      </c>
      <c r="D40" s="81">
        <v>0.25</v>
      </c>
      <c r="E40" s="81">
        <v>0.5</v>
      </c>
      <c r="F40" s="82">
        <v>0</v>
      </c>
      <c r="G40" s="81">
        <v>0.5</v>
      </c>
      <c r="H40" s="83">
        <v>0</v>
      </c>
      <c r="I40" s="88">
        <v>0.5</v>
      </c>
      <c r="J40" s="81">
        <v>0.25</v>
      </c>
      <c r="K40" s="82">
        <v>0.5</v>
      </c>
      <c r="L40" s="82">
        <v>0.25</v>
      </c>
      <c r="M40" s="81">
        <v>0.5</v>
      </c>
      <c r="N40" s="89">
        <v>0.25</v>
      </c>
      <c r="O40" s="69">
        <v>0.5</v>
      </c>
      <c r="P40" s="56">
        <v>0.25</v>
      </c>
      <c r="Q40" s="56">
        <v>0.5</v>
      </c>
      <c r="R40" s="56">
        <v>0.25</v>
      </c>
      <c r="S40" s="56">
        <v>0</v>
      </c>
      <c r="T40" s="70">
        <v>0</v>
      </c>
      <c r="U40" s="23">
        <v>1</v>
      </c>
      <c r="V40" s="71">
        <v>1</v>
      </c>
      <c r="W40" s="69">
        <v>0.5</v>
      </c>
      <c r="X40" s="71">
        <v>0.5</v>
      </c>
      <c r="Y40" s="69">
        <v>0.5</v>
      </c>
      <c r="Z40" s="71">
        <v>0.5</v>
      </c>
      <c r="AA40" s="23">
        <v>0</v>
      </c>
      <c r="AB40" s="70">
        <v>0</v>
      </c>
      <c r="AC40" s="69">
        <v>0.5</v>
      </c>
      <c r="AD40" s="71">
        <v>0.25</v>
      </c>
      <c r="AE40" s="69">
        <v>0.5</v>
      </c>
      <c r="AF40" s="71">
        <v>0.25</v>
      </c>
      <c r="AG40" s="69">
        <v>0.5</v>
      </c>
      <c r="AH40" s="71">
        <v>0.25</v>
      </c>
      <c r="AI40" s="25">
        <f t="shared" si="1"/>
        <v>3</v>
      </c>
    </row>
    <row r="41" spans="1:35" ht="14.45" customHeight="1">
      <c r="A41" s="144" t="s">
        <v>79</v>
      </c>
      <c r="B41" s="27">
        <v>2015</v>
      </c>
      <c r="C41" s="72">
        <v>0.5</v>
      </c>
      <c r="D41" s="73">
        <v>0.25</v>
      </c>
      <c r="E41" s="73">
        <v>0.5</v>
      </c>
      <c r="F41" s="74">
        <v>0</v>
      </c>
      <c r="G41" s="73">
        <v>0.5</v>
      </c>
      <c r="H41" s="75">
        <v>0</v>
      </c>
      <c r="I41" s="84">
        <v>0.5</v>
      </c>
      <c r="J41" s="73">
        <v>0.25</v>
      </c>
      <c r="K41" s="74">
        <v>0.5</v>
      </c>
      <c r="L41" s="74">
        <v>0.25</v>
      </c>
      <c r="M41" s="73">
        <v>0.5</v>
      </c>
      <c r="N41" s="85">
        <v>0.25</v>
      </c>
      <c r="O41" s="34">
        <v>0.5</v>
      </c>
      <c r="P41" s="32">
        <v>0.25</v>
      </c>
      <c r="Q41" s="32">
        <v>0.5</v>
      </c>
      <c r="R41" s="32">
        <v>0.25</v>
      </c>
      <c r="S41" s="32">
        <v>0</v>
      </c>
      <c r="T41" s="29">
        <v>0</v>
      </c>
      <c r="U41" s="34">
        <v>1</v>
      </c>
      <c r="V41" s="33">
        <v>1</v>
      </c>
      <c r="W41" s="34">
        <v>0.5</v>
      </c>
      <c r="X41" s="33">
        <v>0.5</v>
      </c>
      <c r="Y41" s="34">
        <v>0.5</v>
      </c>
      <c r="Z41" s="33">
        <v>0.5</v>
      </c>
      <c r="AA41" s="28">
        <v>0</v>
      </c>
      <c r="AB41" s="29">
        <v>0</v>
      </c>
      <c r="AC41" s="34">
        <v>0.5</v>
      </c>
      <c r="AD41" s="33">
        <v>0.25</v>
      </c>
      <c r="AE41" s="34">
        <v>0.5</v>
      </c>
      <c r="AF41" s="33">
        <v>0.25</v>
      </c>
      <c r="AG41" s="34">
        <v>0.5</v>
      </c>
      <c r="AH41" s="33">
        <v>0.25</v>
      </c>
      <c r="AI41" s="30">
        <f t="shared" si="1"/>
        <v>3</v>
      </c>
    </row>
    <row r="42" spans="1:35">
      <c r="A42" s="145"/>
      <c r="B42" s="6">
        <v>2016</v>
      </c>
      <c r="C42" s="76">
        <v>0.5</v>
      </c>
      <c r="D42" s="77">
        <v>0.25</v>
      </c>
      <c r="E42" s="77">
        <v>0.5</v>
      </c>
      <c r="F42" s="78">
        <v>0</v>
      </c>
      <c r="G42" s="77">
        <v>0.5</v>
      </c>
      <c r="H42" s="79">
        <v>0</v>
      </c>
      <c r="I42" s="86">
        <v>0.5</v>
      </c>
      <c r="J42" s="77">
        <v>0.25</v>
      </c>
      <c r="K42" s="78">
        <v>0.5</v>
      </c>
      <c r="L42" s="78">
        <v>0.25</v>
      </c>
      <c r="M42" s="77">
        <v>0.5</v>
      </c>
      <c r="N42" s="87">
        <v>0.25</v>
      </c>
      <c r="O42" s="35">
        <v>0.5</v>
      </c>
      <c r="P42" s="36">
        <v>0.25</v>
      </c>
      <c r="Q42" s="36">
        <v>0.5</v>
      </c>
      <c r="R42" s="36">
        <v>0.25</v>
      </c>
      <c r="S42" s="36">
        <v>0</v>
      </c>
      <c r="T42" s="67">
        <v>0</v>
      </c>
      <c r="U42" s="22">
        <v>1</v>
      </c>
      <c r="V42" s="68">
        <v>1</v>
      </c>
      <c r="W42" s="35">
        <v>0.5</v>
      </c>
      <c r="X42" s="68">
        <v>0.5</v>
      </c>
      <c r="Y42" s="35">
        <v>0.5</v>
      </c>
      <c r="Z42" s="68">
        <v>0.5</v>
      </c>
      <c r="AA42" s="22">
        <v>0</v>
      </c>
      <c r="AB42" s="67">
        <v>0</v>
      </c>
      <c r="AC42" s="35">
        <v>0.5</v>
      </c>
      <c r="AD42" s="68">
        <v>0.25</v>
      </c>
      <c r="AE42" s="35">
        <v>0.5</v>
      </c>
      <c r="AF42" s="68">
        <v>0.25</v>
      </c>
      <c r="AG42" s="35">
        <v>0.5</v>
      </c>
      <c r="AH42" s="68">
        <v>0.25</v>
      </c>
      <c r="AI42" s="24">
        <f t="shared" si="1"/>
        <v>3</v>
      </c>
    </row>
    <row r="43" spans="1:35">
      <c r="A43" s="145"/>
      <c r="B43" s="6">
        <v>2017</v>
      </c>
      <c r="C43" s="76">
        <v>0.5</v>
      </c>
      <c r="D43" s="77">
        <v>0.25</v>
      </c>
      <c r="E43" s="77">
        <v>0.5</v>
      </c>
      <c r="F43" s="78">
        <v>0</v>
      </c>
      <c r="G43" s="77">
        <v>0.5</v>
      </c>
      <c r="H43" s="79">
        <v>0</v>
      </c>
      <c r="I43" s="86">
        <v>0.5</v>
      </c>
      <c r="J43" s="77">
        <v>0.25</v>
      </c>
      <c r="K43" s="78">
        <v>0.5</v>
      </c>
      <c r="L43" s="78">
        <v>0.25</v>
      </c>
      <c r="M43" s="77">
        <v>0.5</v>
      </c>
      <c r="N43" s="87">
        <v>0.25</v>
      </c>
      <c r="O43" s="35">
        <v>0.5</v>
      </c>
      <c r="P43" s="36">
        <v>0.25</v>
      </c>
      <c r="Q43" s="36">
        <v>0.5</v>
      </c>
      <c r="R43" s="36">
        <v>0.25</v>
      </c>
      <c r="S43" s="36">
        <v>0</v>
      </c>
      <c r="T43" s="67">
        <v>0</v>
      </c>
      <c r="U43" s="22">
        <v>1</v>
      </c>
      <c r="V43" s="68">
        <v>1</v>
      </c>
      <c r="W43" s="35">
        <v>0.5</v>
      </c>
      <c r="X43" s="68">
        <v>0.5</v>
      </c>
      <c r="Y43" s="35">
        <v>0.5</v>
      </c>
      <c r="Z43" s="68">
        <v>0.5</v>
      </c>
      <c r="AA43" s="22">
        <v>0</v>
      </c>
      <c r="AB43" s="67">
        <v>0</v>
      </c>
      <c r="AC43" s="35">
        <v>0.5</v>
      </c>
      <c r="AD43" s="68">
        <v>0.25</v>
      </c>
      <c r="AE43" s="35">
        <v>0.5</v>
      </c>
      <c r="AF43" s="68">
        <v>0.25</v>
      </c>
      <c r="AG43" s="35">
        <v>0.5</v>
      </c>
      <c r="AH43" s="68">
        <v>0.25</v>
      </c>
      <c r="AI43" s="24">
        <f t="shared" si="1"/>
        <v>3</v>
      </c>
    </row>
    <row r="44" spans="1:35">
      <c r="A44" s="145"/>
      <c r="B44" s="6">
        <v>2018</v>
      </c>
      <c r="C44" s="76">
        <v>0.5</v>
      </c>
      <c r="D44" s="77">
        <v>0.25</v>
      </c>
      <c r="E44" s="77">
        <v>0.5</v>
      </c>
      <c r="F44" s="78">
        <v>0</v>
      </c>
      <c r="G44" s="77">
        <v>0.5</v>
      </c>
      <c r="H44" s="79">
        <v>0</v>
      </c>
      <c r="I44" s="86">
        <v>0.5</v>
      </c>
      <c r="J44" s="77">
        <v>0.25</v>
      </c>
      <c r="K44" s="78">
        <v>0.5</v>
      </c>
      <c r="L44" s="78">
        <v>0.25</v>
      </c>
      <c r="M44" s="77">
        <v>0.5</v>
      </c>
      <c r="N44" s="87">
        <v>0.25</v>
      </c>
      <c r="O44" s="35">
        <v>0.5</v>
      </c>
      <c r="P44" s="36">
        <v>0.25</v>
      </c>
      <c r="Q44" s="36">
        <v>0.5</v>
      </c>
      <c r="R44" s="36">
        <v>0.25</v>
      </c>
      <c r="S44" s="36">
        <v>0</v>
      </c>
      <c r="T44" s="67">
        <v>0</v>
      </c>
      <c r="U44" s="22">
        <v>1</v>
      </c>
      <c r="V44" s="68">
        <v>1</v>
      </c>
      <c r="W44" s="35">
        <v>0.5</v>
      </c>
      <c r="X44" s="68">
        <v>0.5</v>
      </c>
      <c r="Y44" s="35">
        <v>0.5</v>
      </c>
      <c r="Z44" s="68">
        <v>0.5</v>
      </c>
      <c r="AA44" s="22">
        <v>0</v>
      </c>
      <c r="AB44" s="67">
        <v>0</v>
      </c>
      <c r="AC44" s="35">
        <v>0.5</v>
      </c>
      <c r="AD44" s="68">
        <v>0.25</v>
      </c>
      <c r="AE44" s="35">
        <v>0.5</v>
      </c>
      <c r="AF44" s="68">
        <v>0.25</v>
      </c>
      <c r="AG44" s="35">
        <v>0.5</v>
      </c>
      <c r="AH44" s="68">
        <v>0.25</v>
      </c>
      <c r="AI44" s="24">
        <f t="shared" si="1"/>
        <v>3</v>
      </c>
    </row>
    <row r="45" spans="1:35">
      <c r="A45" s="145"/>
      <c r="B45" s="6">
        <v>2019</v>
      </c>
      <c r="C45" s="76">
        <v>0.5</v>
      </c>
      <c r="D45" s="77">
        <v>0.25</v>
      </c>
      <c r="E45" s="77">
        <v>0.5</v>
      </c>
      <c r="F45" s="78">
        <v>0</v>
      </c>
      <c r="G45" s="77">
        <v>0.5</v>
      </c>
      <c r="H45" s="79">
        <v>0</v>
      </c>
      <c r="I45" s="86">
        <v>0.5</v>
      </c>
      <c r="J45" s="77">
        <v>0.25</v>
      </c>
      <c r="K45" s="78">
        <v>0.5</v>
      </c>
      <c r="L45" s="78">
        <v>0.25</v>
      </c>
      <c r="M45" s="77">
        <v>0.5</v>
      </c>
      <c r="N45" s="87">
        <v>0.25</v>
      </c>
      <c r="O45" s="35">
        <v>0.5</v>
      </c>
      <c r="P45" s="36">
        <v>0.25</v>
      </c>
      <c r="Q45" s="36">
        <v>0.5</v>
      </c>
      <c r="R45" s="36">
        <v>0.25</v>
      </c>
      <c r="S45" s="36">
        <v>0</v>
      </c>
      <c r="T45" s="67">
        <v>0</v>
      </c>
      <c r="U45" s="22">
        <v>1</v>
      </c>
      <c r="V45" s="68">
        <v>1</v>
      </c>
      <c r="W45" s="35">
        <v>0.5</v>
      </c>
      <c r="X45" s="68">
        <v>0.5</v>
      </c>
      <c r="Y45" s="35">
        <v>0.5</v>
      </c>
      <c r="Z45" s="68">
        <v>0.5</v>
      </c>
      <c r="AA45" s="22">
        <v>0</v>
      </c>
      <c r="AB45" s="67">
        <v>0</v>
      </c>
      <c r="AC45" s="35">
        <v>0.5</v>
      </c>
      <c r="AD45" s="68">
        <v>0.25</v>
      </c>
      <c r="AE45" s="35">
        <v>0.5</v>
      </c>
      <c r="AF45" s="68">
        <v>0.25</v>
      </c>
      <c r="AG45" s="35">
        <v>0.5</v>
      </c>
      <c r="AH45" s="68">
        <v>0.25</v>
      </c>
      <c r="AI45" s="24">
        <f t="shared" si="1"/>
        <v>3</v>
      </c>
    </row>
    <row r="46" spans="1:35">
      <c r="A46" s="146"/>
      <c r="B46" s="7">
        <v>2020</v>
      </c>
      <c r="C46" s="80">
        <v>0.5</v>
      </c>
      <c r="D46" s="81">
        <v>0.25</v>
      </c>
      <c r="E46" s="81">
        <v>0.5</v>
      </c>
      <c r="F46" s="82">
        <v>0</v>
      </c>
      <c r="G46" s="81">
        <v>0.5</v>
      </c>
      <c r="H46" s="83">
        <v>0</v>
      </c>
      <c r="I46" s="88">
        <v>0.5</v>
      </c>
      <c r="J46" s="81">
        <v>0.25</v>
      </c>
      <c r="K46" s="82">
        <v>0.5</v>
      </c>
      <c r="L46" s="82">
        <v>0.25</v>
      </c>
      <c r="M46" s="81">
        <v>0.5</v>
      </c>
      <c r="N46" s="89">
        <v>0.25</v>
      </c>
      <c r="O46" s="69">
        <v>0.5</v>
      </c>
      <c r="P46" s="56">
        <v>0.25</v>
      </c>
      <c r="Q46" s="56">
        <v>0.5</v>
      </c>
      <c r="R46" s="56">
        <v>0.25</v>
      </c>
      <c r="S46" s="56">
        <v>0</v>
      </c>
      <c r="T46" s="70">
        <v>0</v>
      </c>
      <c r="U46" s="23">
        <v>1</v>
      </c>
      <c r="V46" s="71">
        <v>1</v>
      </c>
      <c r="W46" s="69">
        <v>0.5</v>
      </c>
      <c r="X46" s="71">
        <v>0.5</v>
      </c>
      <c r="Y46" s="69">
        <v>0.5</v>
      </c>
      <c r="Z46" s="71">
        <v>0.5</v>
      </c>
      <c r="AA46" s="23">
        <v>0</v>
      </c>
      <c r="AB46" s="70">
        <v>0</v>
      </c>
      <c r="AC46" s="69">
        <v>0.5</v>
      </c>
      <c r="AD46" s="71">
        <v>0.25</v>
      </c>
      <c r="AE46" s="69">
        <v>0.5</v>
      </c>
      <c r="AF46" s="71">
        <v>0.25</v>
      </c>
      <c r="AG46" s="69">
        <v>0.5</v>
      </c>
      <c r="AH46" s="71">
        <v>0.25</v>
      </c>
      <c r="AI46" s="25">
        <f t="shared" si="1"/>
        <v>3</v>
      </c>
    </row>
    <row r="47" spans="1:35" ht="14.45" customHeight="1">
      <c r="A47" s="144" t="s">
        <v>80</v>
      </c>
      <c r="B47" s="27">
        <v>2015</v>
      </c>
      <c r="C47" s="72">
        <v>0.5</v>
      </c>
      <c r="D47" s="73">
        <v>0.25</v>
      </c>
      <c r="E47" s="73">
        <v>0.5</v>
      </c>
      <c r="F47" s="74">
        <v>0</v>
      </c>
      <c r="G47" s="73">
        <v>0.5</v>
      </c>
      <c r="H47" s="75">
        <v>0</v>
      </c>
      <c r="I47" s="84">
        <v>0.5</v>
      </c>
      <c r="J47" s="73">
        <v>0.25</v>
      </c>
      <c r="K47" s="74">
        <v>0.5</v>
      </c>
      <c r="L47" s="74">
        <v>0.25</v>
      </c>
      <c r="M47" s="73">
        <v>0.5</v>
      </c>
      <c r="N47" s="85">
        <v>0.25</v>
      </c>
      <c r="O47" s="34">
        <v>0.5</v>
      </c>
      <c r="P47" s="32">
        <v>0.25</v>
      </c>
      <c r="Q47" s="32">
        <v>0.5</v>
      </c>
      <c r="R47" s="32">
        <v>0.25</v>
      </c>
      <c r="S47" s="32">
        <v>0</v>
      </c>
      <c r="T47" s="29">
        <v>0</v>
      </c>
      <c r="U47" s="34">
        <v>1</v>
      </c>
      <c r="V47" s="33">
        <v>1</v>
      </c>
      <c r="W47" s="34">
        <v>0.5</v>
      </c>
      <c r="X47" s="33">
        <v>0.5</v>
      </c>
      <c r="Y47" s="34">
        <v>0.5</v>
      </c>
      <c r="Z47" s="33">
        <v>0.5</v>
      </c>
      <c r="AA47" s="28">
        <v>0</v>
      </c>
      <c r="AB47" s="29">
        <v>0</v>
      </c>
      <c r="AC47" s="34">
        <v>0.5</v>
      </c>
      <c r="AD47" s="33">
        <v>0.25</v>
      </c>
      <c r="AE47" s="34">
        <v>0.5</v>
      </c>
      <c r="AF47" s="33">
        <v>0.25</v>
      </c>
      <c r="AG47" s="34">
        <v>0.5</v>
      </c>
      <c r="AH47" s="33">
        <v>0.25</v>
      </c>
      <c r="AI47" s="30">
        <f t="shared" si="1"/>
        <v>3</v>
      </c>
    </row>
    <row r="48" spans="1:35">
      <c r="A48" s="145"/>
      <c r="B48" s="6">
        <v>2016</v>
      </c>
      <c r="C48" s="76">
        <v>0.5</v>
      </c>
      <c r="D48" s="77">
        <v>0.25</v>
      </c>
      <c r="E48" s="77">
        <v>0.5</v>
      </c>
      <c r="F48" s="78">
        <v>0</v>
      </c>
      <c r="G48" s="77">
        <v>0.5</v>
      </c>
      <c r="H48" s="79">
        <v>0</v>
      </c>
      <c r="I48" s="86">
        <v>0.5</v>
      </c>
      <c r="J48" s="77">
        <v>0.25</v>
      </c>
      <c r="K48" s="78">
        <v>0.5</v>
      </c>
      <c r="L48" s="78">
        <v>0.25</v>
      </c>
      <c r="M48" s="77">
        <v>0.5</v>
      </c>
      <c r="N48" s="87">
        <v>0.25</v>
      </c>
      <c r="O48" s="35">
        <v>0.5</v>
      </c>
      <c r="P48" s="36">
        <v>0.25</v>
      </c>
      <c r="Q48" s="36">
        <v>0.5</v>
      </c>
      <c r="R48" s="36">
        <v>0.25</v>
      </c>
      <c r="S48" s="36">
        <v>0</v>
      </c>
      <c r="T48" s="67">
        <v>0</v>
      </c>
      <c r="U48" s="22">
        <v>1</v>
      </c>
      <c r="V48" s="68">
        <v>1</v>
      </c>
      <c r="W48" s="35">
        <v>0.5</v>
      </c>
      <c r="X48" s="68">
        <v>0.5</v>
      </c>
      <c r="Y48" s="35">
        <v>0.5</v>
      </c>
      <c r="Z48" s="68">
        <v>0.5</v>
      </c>
      <c r="AA48" s="22">
        <v>0</v>
      </c>
      <c r="AB48" s="67">
        <v>0</v>
      </c>
      <c r="AC48" s="35">
        <v>0.5</v>
      </c>
      <c r="AD48" s="68">
        <v>0.25</v>
      </c>
      <c r="AE48" s="35">
        <v>0.5</v>
      </c>
      <c r="AF48" s="68">
        <v>0.25</v>
      </c>
      <c r="AG48" s="35">
        <v>0.5</v>
      </c>
      <c r="AH48" s="68">
        <v>0.25</v>
      </c>
      <c r="AI48" s="24">
        <f t="shared" si="1"/>
        <v>3</v>
      </c>
    </row>
    <row r="49" spans="1:35">
      <c r="A49" s="145"/>
      <c r="B49" s="6">
        <v>2017</v>
      </c>
      <c r="C49" s="76">
        <v>0.5</v>
      </c>
      <c r="D49" s="77">
        <v>0.25</v>
      </c>
      <c r="E49" s="77">
        <v>0.5</v>
      </c>
      <c r="F49" s="78">
        <v>0</v>
      </c>
      <c r="G49" s="77">
        <v>0.5</v>
      </c>
      <c r="H49" s="79">
        <v>0</v>
      </c>
      <c r="I49" s="86">
        <v>0.5</v>
      </c>
      <c r="J49" s="77">
        <v>0.25</v>
      </c>
      <c r="K49" s="78">
        <v>0.5</v>
      </c>
      <c r="L49" s="78">
        <v>0.25</v>
      </c>
      <c r="M49" s="77">
        <v>0.5</v>
      </c>
      <c r="N49" s="87">
        <v>0.25</v>
      </c>
      <c r="O49" s="35">
        <v>0.5</v>
      </c>
      <c r="P49" s="36">
        <v>0.25</v>
      </c>
      <c r="Q49" s="36">
        <v>0.5</v>
      </c>
      <c r="R49" s="36">
        <v>0.25</v>
      </c>
      <c r="S49" s="36">
        <v>0</v>
      </c>
      <c r="T49" s="67">
        <v>0</v>
      </c>
      <c r="U49" s="22">
        <v>1</v>
      </c>
      <c r="V49" s="68">
        <v>1</v>
      </c>
      <c r="W49" s="35">
        <v>0.5</v>
      </c>
      <c r="X49" s="68">
        <v>0.5</v>
      </c>
      <c r="Y49" s="35">
        <v>0.5</v>
      </c>
      <c r="Z49" s="68">
        <v>0.5</v>
      </c>
      <c r="AA49" s="22">
        <v>0</v>
      </c>
      <c r="AB49" s="67">
        <v>0</v>
      </c>
      <c r="AC49" s="35">
        <v>0.5</v>
      </c>
      <c r="AD49" s="68">
        <v>0.25</v>
      </c>
      <c r="AE49" s="35">
        <v>0.5</v>
      </c>
      <c r="AF49" s="68">
        <v>0.25</v>
      </c>
      <c r="AG49" s="35">
        <v>0.5</v>
      </c>
      <c r="AH49" s="68">
        <v>0.25</v>
      </c>
      <c r="AI49" s="24">
        <f t="shared" si="1"/>
        <v>3</v>
      </c>
    </row>
    <row r="50" spans="1:35">
      <c r="A50" s="145"/>
      <c r="B50" s="6">
        <v>2018</v>
      </c>
      <c r="C50" s="76">
        <v>0.5</v>
      </c>
      <c r="D50" s="77">
        <v>0.25</v>
      </c>
      <c r="E50" s="77">
        <v>0.5</v>
      </c>
      <c r="F50" s="78">
        <v>0</v>
      </c>
      <c r="G50" s="77">
        <v>0.5</v>
      </c>
      <c r="H50" s="79">
        <v>0</v>
      </c>
      <c r="I50" s="86">
        <v>0.5</v>
      </c>
      <c r="J50" s="77">
        <v>0.25</v>
      </c>
      <c r="K50" s="78">
        <v>0.5</v>
      </c>
      <c r="L50" s="78">
        <v>0.25</v>
      </c>
      <c r="M50" s="77">
        <v>0.5</v>
      </c>
      <c r="N50" s="87">
        <v>0.25</v>
      </c>
      <c r="O50" s="35">
        <v>0.5</v>
      </c>
      <c r="P50" s="36">
        <v>0.25</v>
      </c>
      <c r="Q50" s="36">
        <v>0.5</v>
      </c>
      <c r="R50" s="36">
        <v>0.25</v>
      </c>
      <c r="S50" s="36">
        <v>0</v>
      </c>
      <c r="T50" s="67">
        <v>0</v>
      </c>
      <c r="U50" s="22">
        <v>1</v>
      </c>
      <c r="V50" s="68">
        <v>1</v>
      </c>
      <c r="W50" s="35">
        <v>0.5</v>
      </c>
      <c r="X50" s="68">
        <v>0.5</v>
      </c>
      <c r="Y50" s="35">
        <v>0.5</v>
      </c>
      <c r="Z50" s="68">
        <v>0.5</v>
      </c>
      <c r="AA50" s="22">
        <v>0</v>
      </c>
      <c r="AB50" s="67">
        <v>0</v>
      </c>
      <c r="AC50" s="35">
        <v>0.5</v>
      </c>
      <c r="AD50" s="68">
        <v>0.25</v>
      </c>
      <c r="AE50" s="35">
        <v>0.5</v>
      </c>
      <c r="AF50" s="68">
        <v>0.25</v>
      </c>
      <c r="AG50" s="35">
        <v>0.5</v>
      </c>
      <c r="AH50" s="68">
        <v>0.25</v>
      </c>
      <c r="AI50" s="24">
        <f t="shared" si="1"/>
        <v>3</v>
      </c>
    </row>
    <row r="51" spans="1:35">
      <c r="A51" s="145"/>
      <c r="B51" s="6">
        <v>2019</v>
      </c>
      <c r="C51" s="76">
        <v>0.5</v>
      </c>
      <c r="D51" s="77">
        <v>0.25</v>
      </c>
      <c r="E51" s="77">
        <v>0.5</v>
      </c>
      <c r="F51" s="78">
        <v>0</v>
      </c>
      <c r="G51" s="77">
        <v>0.5</v>
      </c>
      <c r="H51" s="79">
        <v>0</v>
      </c>
      <c r="I51" s="86">
        <v>0.5</v>
      </c>
      <c r="J51" s="77">
        <v>0.25</v>
      </c>
      <c r="K51" s="78">
        <v>0.5</v>
      </c>
      <c r="L51" s="78">
        <v>0.25</v>
      </c>
      <c r="M51" s="77">
        <v>0.5</v>
      </c>
      <c r="N51" s="87">
        <v>0.25</v>
      </c>
      <c r="O51" s="35">
        <v>0.5</v>
      </c>
      <c r="P51" s="36">
        <v>0.25</v>
      </c>
      <c r="Q51" s="36">
        <v>0.5</v>
      </c>
      <c r="R51" s="36">
        <v>0.25</v>
      </c>
      <c r="S51" s="36">
        <v>0</v>
      </c>
      <c r="T51" s="67">
        <v>0</v>
      </c>
      <c r="U51" s="22">
        <v>1</v>
      </c>
      <c r="V51" s="68">
        <v>1</v>
      </c>
      <c r="W51" s="35">
        <v>0.5</v>
      </c>
      <c r="X51" s="68">
        <v>0.5</v>
      </c>
      <c r="Y51" s="35">
        <v>0.5</v>
      </c>
      <c r="Z51" s="68">
        <v>0.5</v>
      </c>
      <c r="AA51" s="22">
        <v>0</v>
      </c>
      <c r="AB51" s="67">
        <v>0</v>
      </c>
      <c r="AC51" s="35">
        <v>0.5</v>
      </c>
      <c r="AD51" s="68">
        <v>0.25</v>
      </c>
      <c r="AE51" s="35">
        <v>0.5</v>
      </c>
      <c r="AF51" s="68">
        <v>0.25</v>
      </c>
      <c r="AG51" s="35">
        <v>0.5</v>
      </c>
      <c r="AH51" s="68">
        <v>0.25</v>
      </c>
      <c r="AI51" s="24">
        <f t="shared" si="1"/>
        <v>3</v>
      </c>
    </row>
    <row r="52" spans="1:35">
      <c r="A52" s="146"/>
      <c r="B52" s="7">
        <v>2020</v>
      </c>
      <c r="C52" s="80">
        <v>0.5</v>
      </c>
      <c r="D52" s="81">
        <v>0.25</v>
      </c>
      <c r="E52" s="81">
        <v>0.5</v>
      </c>
      <c r="F52" s="82">
        <v>0</v>
      </c>
      <c r="G52" s="81">
        <v>0.5</v>
      </c>
      <c r="H52" s="83">
        <v>0</v>
      </c>
      <c r="I52" s="88">
        <v>0.5</v>
      </c>
      <c r="J52" s="81">
        <v>0.25</v>
      </c>
      <c r="K52" s="82">
        <v>0.5</v>
      </c>
      <c r="L52" s="82">
        <v>0.25</v>
      </c>
      <c r="M52" s="81">
        <v>0.5</v>
      </c>
      <c r="N52" s="89">
        <v>0.25</v>
      </c>
      <c r="O52" s="69">
        <v>0.5</v>
      </c>
      <c r="P52" s="56">
        <v>0.25</v>
      </c>
      <c r="Q52" s="56">
        <v>0.5</v>
      </c>
      <c r="R52" s="56">
        <v>0.25</v>
      </c>
      <c r="S52" s="56">
        <v>0</v>
      </c>
      <c r="T52" s="70">
        <v>0</v>
      </c>
      <c r="U52" s="23">
        <v>1</v>
      </c>
      <c r="V52" s="71">
        <v>1</v>
      </c>
      <c r="W52" s="69">
        <v>0.5</v>
      </c>
      <c r="X52" s="71">
        <v>0.5</v>
      </c>
      <c r="Y52" s="69">
        <v>0.5</v>
      </c>
      <c r="Z52" s="71">
        <v>0.5</v>
      </c>
      <c r="AA52" s="23">
        <v>0</v>
      </c>
      <c r="AB52" s="70">
        <v>0</v>
      </c>
      <c r="AC52" s="69">
        <v>0.5</v>
      </c>
      <c r="AD52" s="71">
        <v>0.25</v>
      </c>
      <c r="AE52" s="69">
        <v>0.5</v>
      </c>
      <c r="AF52" s="71">
        <v>0.25</v>
      </c>
      <c r="AG52" s="69">
        <v>0.5</v>
      </c>
      <c r="AH52" s="71">
        <v>0.25</v>
      </c>
      <c r="AI52" s="25">
        <f t="shared" si="1"/>
        <v>3</v>
      </c>
    </row>
    <row r="53" spans="1:35" ht="14.45" customHeight="1">
      <c r="A53" s="144" t="s">
        <v>81</v>
      </c>
      <c r="B53" s="6">
        <v>2015</v>
      </c>
      <c r="C53" s="72">
        <v>0.5</v>
      </c>
      <c r="D53" s="73">
        <v>0.25</v>
      </c>
      <c r="E53" s="73">
        <v>0.5</v>
      </c>
      <c r="F53" s="74">
        <v>0</v>
      </c>
      <c r="G53" s="73">
        <v>0.5</v>
      </c>
      <c r="H53" s="75">
        <v>0</v>
      </c>
      <c r="I53" s="84">
        <v>0.5</v>
      </c>
      <c r="J53" s="73">
        <v>0.25</v>
      </c>
      <c r="K53" s="74">
        <v>0.5</v>
      </c>
      <c r="L53" s="74">
        <v>0.25</v>
      </c>
      <c r="M53" s="73">
        <v>0.5</v>
      </c>
      <c r="N53" s="85">
        <v>0.25</v>
      </c>
      <c r="O53" s="34">
        <v>0.5</v>
      </c>
      <c r="P53" s="32">
        <v>0.25</v>
      </c>
      <c r="Q53" s="32">
        <v>0.5</v>
      </c>
      <c r="R53" s="32">
        <v>0.25</v>
      </c>
      <c r="S53" s="32">
        <v>0</v>
      </c>
      <c r="T53" s="29">
        <v>0</v>
      </c>
      <c r="U53" s="34">
        <v>1</v>
      </c>
      <c r="V53" s="33">
        <v>1</v>
      </c>
      <c r="W53" s="34">
        <v>0.5</v>
      </c>
      <c r="X53" s="33">
        <v>0.5</v>
      </c>
      <c r="Y53" s="34">
        <v>0.5</v>
      </c>
      <c r="Z53" s="33">
        <v>0.5</v>
      </c>
      <c r="AA53" s="28">
        <v>0</v>
      </c>
      <c r="AB53" s="29">
        <v>0</v>
      </c>
      <c r="AC53" s="34">
        <v>0.5</v>
      </c>
      <c r="AD53" s="33">
        <v>0.25</v>
      </c>
      <c r="AE53" s="34">
        <v>0.5</v>
      </c>
      <c r="AF53" s="33">
        <v>0.25</v>
      </c>
      <c r="AG53" s="34">
        <v>0.5</v>
      </c>
      <c r="AH53" s="33">
        <v>0.25</v>
      </c>
      <c r="AI53" s="24">
        <f>ROUNDUP(SUM(C53:AH53)/4.25,0)</f>
        <v>3</v>
      </c>
    </row>
    <row r="54" spans="1:35">
      <c r="A54" s="145"/>
      <c r="B54" s="6">
        <v>2016</v>
      </c>
      <c r="C54" s="76">
        <v>0.5</v>
      </c>
      <c r="D54" s="77">
        <v>0.25</v>
      </c>
      <c r="E54" s="77">
        <v>0.5</v>
      </c>
      <c r="F54" s="78">
        <v>0</v>
      </c>
      <c r="G54" s="77">
        <v>0.5</v>
      </c>
      <c r="H54" s="79">
        <v>0</v>
      </c>
      <c r="I54" s="86">
        <v>0.5</v>
      </c>
      <c r="J54" s="77">
        <v>0.25</v>
      </c>
      <c r="K54" s="78">
        <v>0.5</v>
      </c>
      <c r="L54" s="78">
        <v>0.25</v>
      </c>
      <c r="M54" s="77">
        <v>0.5</v>
      </c>
      <c r="N54" s="87">
        <v>0.25</v>
      </c>
      <c r="O54" s="35">
        <v>0.5</v>
      </c>
      <c r="P54" s="36">
        <v>0.25</v>
      </c>
      <c r="Q54" s="36">
        <v>0.5</v>
      </c>
      <c r="R54" s="36">
        <v>0.25</v>
      </c>
      <c r="S54" s="36">
        <v>0</v>
      </c>
      <c r="T54" s="67">
        <v>0</v>
      </c>
      <c r="U54" s="22">
        <v>1</v>
      </c>
      <c r="V54" s="68">
        <v>1</v>
      </c>
      <c r="W54" s="35">
        <v>0.5</v>
      </c>
      <c r="X54" s="68">
        <v>0.5</v>
      </c>
      <c r="Y54" s="35">
        <v>0.5</v>
      </c>
      <c r="Z54" s="68">
        <v>0.5</v>
      </c>
      <c r="AA54" s="22">
        <v>0</v>
      </c>
      <c r="AB54" s="67">
        <v>0</v>
      </c>
      <c r="AC54" s="35">
        <v>0.5</v>
      </c>
      <c r="AD54" s="68">
        <v>0.25</v>
      </c>
      <c r="AE54" s="35">
        <v>0.5</v>
      </c>
      <c r="AF54" s="68">
        <v>0.25</v>
      </c>
      <c r="AG54" s="35">
        <v>0.5</v>
      </c>
      <c r="AH54" s="68">
        <v>0.25</v>
      </c>
      <c r="AI54" s="24">
        <f t="shared" ref="AI54:AI82" si="2">ROUNDUP(SUM(C54:AH54)/4.25,0)</f>
        <v>3</v>
      </c>
    </row>
    <row r="55" spans="1:35">
      <c r="A55" s="145"/>
      <c r="B55" s="6">
        <v>2017</v>
      </c>
      <c r="C55" s="76">
        <v>0.5</v>
      </c>
      <c r="D55" s="77">
        <v>0.25</v>
      </c>
      <c r="E55" s="77">
        <v>0.5</v>
      </c>
      <c r="F55" s="78">
        <v>0</v>
      </c>
      <c r="G55" s="77">
        <v>0.5</v>
      </c>
      <c r="H55" s="79">
        <v>0</v>
      </c>
      <c r="I55" s="86">
        <v>0.5</v>
      </c>
      <c r="J55" s="77">
        <v>0.25</v>
      </c>
      <c r="K55" s="78">
        <v>0.5</v>
      </c>
      <c r="L55" s="78">
        <v>0.25</v>
      </c>
      <c r="M55" s="77">
        <v>0.5</v>
      </c>
      <c r="N55" s="87">
        <v>0.25</v>
      </c>
      <c r="O55" s="35">
        <v>0.5</v>
      </c>
      <c r="P55" s="36">
        <v>0.25</v>
      </c>
      <c r="Q55" s="36">
        <v>0.5</v>
      </c>
      <c r="R55" s="36">
        <v>0.25</v>
      </c>
      <c r="S55" s="36">
        <v>0</v>
      </c>
      <c r="T55" s="67">
        <v>0</v>
      </c>
      <c r="U55" s="22">
        <v>1</v>
      </c>
      <c r="V55" s="68">
        <v>1</v>
      </c>
      <c r="W55" s="35">
        <v>0.5</v>
      </c>
      <c r="X55" s="68">
        <v>0.5</v>
      </c>
      <c r="Y55" s="35">
        <v>0.5</v>
      </c>
      <c r="Z55" s="68">
        <v>0.5</v>
      </c>
      <c r="AA55" s="22">
        <v>0</v>
      </c>
      <c r="AB55" s="67">
        <v>0</v>
      </c>
      <c r="AC55" s="35">
        <v>0.5</v>
      </c>
      <c r="AD55" s="68">
        <v>0.25</v>
      </c>
      <c r="AE55" s="35">
        <v>0.5</v>
      </c>
      <c r="AF55" s="68">
        <v>0.25</v>
      </c>
      <c r="AG55" s="35">
        <v>0.5</v>
      </c>
      <c r="AH55" s="68">
        <v>0.25</v>
      </c>
      <c r="AI55" s="24">
        <f t="shared" si="2"/>
        <v>3</v>
      </c>
    </row>
    <row r="56" spans="1:35">
      <c r="A56" s="145"/>
      <c r="B56" s="6">
        <v>2018</v>
      </c>
      <c r="C56" s="76">
        <v>0.5</v>
      </c>
      <c r="D56" s="77">
        <v>0.25</v>
      </c>
      <c r="E56" s="77">
        <v>0.5</v>
      </c>
      <c r="F56" s="78">
        <v>0</v>
      </c>
      <c r="G56" s="77">
        <v>0.5</v>
      </c>
      <c r="H56" s="79">
        <v>0</v>
      </c>
      <c r="I56" s="86">
        <v>0.5</v>
      </c>
      <c r="J56" s="77">
        <v>0.25</v>
      </c>
      <c r="K56" s="78">
        <v>0.5</v>
      </c>
      <c r="L56" s="78">
        <v>0.25</v>
      </c>
      <c r="M56" s="77">
        <v>0.5</v>
      </c>
      <c r="N56" s="87">
        <v>0.25</v>
      </c>
      <c r="O56" s="35">
        <v>0.5</v>
      </c>
      <c r="P56" s="36">
        <v>0.25</v>
      </c>
      <c r="Q56" s="36">
        <v>0.5</v>
      </c>
      <c r="R56" s="36">
        <v>0.25</v>
      </c>
      <c r="S56" s="36">
        <v>0</v>
      </c>
      <c r="T56" s="67">
        <v>0</v>
      </c>
      <c r="U56" s="22">
        <v>1</v>
      </c>
      <c r="V56" s="68">
        <v>1</v>
      </c>
      <c r="W56" s="35">
        <v>0.5</v>
      </c>
      <c r="X56" s="68">
        <v>0.5</v>
      </c>
      <c r="Y56" s="35">
        <v>0.5</v>
      </c>
      <c r="Z56" s="68">
        <v>0.5</v>
      </c>
      <c r="AA56" s="22">
        <v>0</v>
      </c>
      <c r="AB56" s="67">
        <v>0</v>
      </c>
      <c r="AC56" s="35">
        <v>0.5</v>
      </c>
      <c r="AD56" s="68">
        <v>0.25</v>
      </c>
      <c r="AE56" s="35">
        <v>0.5</v>
      </c>
      <c r="AF56" s="68">
        <v>0.25</v>
      </c>
      <c r="AG56" s="35">
        <v>0.5</v>
      </c>
      <c r="AH56" s="68">
        <v>0.25</v>
      </c>
      <c r="AI56" s="24">
        <f t="shared" si="2"/>
        <v>3</v>
      </c>
    </row>
    <row r="57" spans="1:35">
      <c r="A57" s="145"/>
      <c r="B57" s="6">
        <v>2019</v>
      </c>
      <c r="C57" s="76">
        <v>0.5</v>
      </c>
      <c r="D57" s="77">
        <v>0.25</v>
      </c>
      <c r="E57" s="77">
        <v>0.5</v>
      </c>
      <c r="F57" s="78">
        <v>0</v>
      </c>
      <c r="G57" s="77">
        <v>0.5</v>
      </c>
      <c r="H57" s="79">
        <v>0</v>
      </c>
      <c r="I57" s="86">
        <v>0.5</v>
      </c>
      <c r="J57" s="77">
        <v>0.25</v>
      </c>
      <c r="K57" s="78">
        <v>0.5</v>
      </c>
      <c r="L57" s="78">
        <v>0.25</v>
      </c>
      <c r="M57" s="77">
        <v>0.5</v>
      </c>
      <c r="N57" s="87">
        <v>0.25</v>
      </c>
      <c r="O57" s="35">
        <v>0.5</v>
      </c>
      <c r="P57" s="36">
        <v>0.25</v>
      </c>
      <c r="Q57" s="36">
        <v>0.5</v>
      </c>
      <c r="R57" s="36">
        <v>0.25</v>
      </c>
      <c r="S57" s="36">
        <v>0</v>
      </c>
      <c r="T57" s="67">
        <v>0</v>
      </c>
      <c r="U57" s="22">
        <v>1</v>
      </c>
      <c r="V57" s="68">
        <v>1</v>
      </c>
      <c r="W57" s="35">
        <v>0.5</v>
      </c>
      <c r="X57" s="68">
        <v>0.5</v>
      </c>
      <c r="Y57" s="35">
        <v>0.5</v>
      </c>
      <c r="Z57" s="68">
        <v>0.5</v>
      </c>
      <c r="AA57" s="22">
        <v>0</v>
      </c>
      <c r="AB57" s="67">
        <v>0</v>
      </c>
      <c r="AC57" s="35">
        <v>0.5</v>
      </c>
      <c r="AD57" s="68">
        <v>0.25</v>
      </c>
      <c r="AE57" s="35">
        <v>0.5</v>
      </c>
      <c r="AF57" s="68">
        <v>0.25</v>
      </c>
      <c r="AG57" s="35">
        <v>0.5</v>
      </c>
      <c r="AH57" s="68">
        <v>0.25</v>
      </c>
      <c r="AI57" s="24">
        <f t="shared" si="2"/>
        <v>3</v>
      </c>
    </row>
    <row r="58" spans="1:35">
      <c r="A58" s="146"/>
      <c r="B58" s="7">
        <v>2020</v>
      </c>
      <c r="C58" s="80">
        <v>0.5</v>
      </c>
      <c r="D58" s="81">
        <v>0.25</v>
      </c>
      <c r="E58" s="81">
        <v>0.5</v>
      </c>
      <c r="F58" s="82">
        <v>0</v>
      </c>
      <c r="G58" s="81">
        <v>0.5</v>
      </c>
      <c r="H58" s="83">
        <v>0</v>
      </c>
      <c r="I58" s="88">
        <v>0.5</v>
      </c>
      <c r="J58" s="81">
        <v>0.25</v>
      </c>
      <c r="K58" s="82">
        <v>0.5</v>
      </c>
      <c r="L58" s="82">
        <v>0.25</v>
      </c>
      <c r="M58" s="81">
        <v>0.5</v>
      </c>
      <c r="N58" s="89">
        <v>0.25</v>
      </c>
      <c r="O58" s="69">
        <v>0.5</v>
      </c>
      <c r="P58" s="56">
        <v>0.25</v>
      </c>
      <c r="Q58" s="56">
        <v>0.5</v>
      </c>
      <c r="R58" s="56">
        <v>0.25</v>
      </c>
      <c r="S58" s="56">
        <v>0</v>
      </c>
      <c r="T58" s="70">
        <v>0</v>
      </c>
      <c r="U58" s="23">
        <v>1</v>
      </c>
      <c r="V58" s="71">
        <v>1</v>
      </c>
      <c r="W58" s="69">
        <v>0.5</v>
      </c>
      <c r="X58" s="71">
        <v>0.5</v>
      </c>
      <c r="Y58" s="69">
        <v>0.5</v>
      </c>
      <c r="Z58" s="71">
        <v>0.5</v>
      </c>
      <c r="AA58" s="23">
        <v>0</v>
      </c>
      <c r="AB58" s="70">
        <v>0</v>
      </c>
      <c r="AC58" s="69">
        <v>0.5</v>
      </c>
      <c r="AD58" s="71">
        <v>0.25</v>
      </c>
      <c r="AE58" s="69">
        <v>0.5</v>
      </c>
      <c r="AF58" s="71">
        <v>0.25</v>
      </c>
      <c r="AG58" s="69">
        <v>0.5</v>
      </c>
      <c r="AH58" s="71">
        <v>0.25</v>
      </c>
      <c r="AI58" s="25">
        <f t="shared" si="2"/>
        <v>3</v>
      </c>
    </row>
    <row r="59" spans="1:35" ht="14.45" customHeight="1">
      <c r="A59" s="144" t="s">
        <v>82</v>
      </c>
      <c r="B59" s="27">
        <v>2015</v>
      </c>
      <c r="C59" s="72">
        <v>0.5</v>
      </c>
      <c r="D59" s="73">
        <v>0.25</v>
      </c>
      <c r="E59" s="73">
        <v>0.5</v>
      </c>
      <c r="F59" s="74">
        <v>0</v>
      </c>
      <c r="G59" s="73">
        <v>0.5</v>
      </c>
      <c r="H59" s="75">
        <v>0</v>
      </c>
      <c r="I59" s="84">
        <v>0.5</v>
      </c>
      <c r="J59" s="73">
        <v>0.25</v>
      </c>
      <c r="K59" s="74">
        <v>0.5</v>
      </c>
      <c r="L59" s="74">
        <v>0.25</v>
      </c>
      <c r="M59" s="73">
        <v>0.5</v>
      </c>
      <c r="N59" s="85">
        <v>0.25</v>
      </c>
      <c r="O59" s="34">
        <v>0.5</v>
      </c>
      <c r="P59" s="32">
        <v>0.25</v>
      </c>
      <c r="Q59" s="32">
        <v>0.5</v>
      </c>
      <c r="R59" s="32">
        <v>0.25</v>
      </c>
      <c r="S59" s="32">
        <v>0</v>
      </c>
      <c r="T59" s="29">
        <v>0</v>
      </c>
      <c r="U59" s="34">
        <v>1</v>
      </c>
      <c r="V59" s="33">
        <v>1</v>
      </c>
      <c r="W59" s="34">
        <v>0.5</v>
      </c>
      <c r="X59" s="33">
        <v>0.5</v>
      </c>
      <c r="Y59" s="34">
        <v>0.5</v>
      </c>
      <c r="Z59" s="33">
        <v>0.5</v>
      </c>
      <c r="AA59" s="28">
        <v>0</v>
      </c>
      <c r="AB59" s="29">
        <v>0</v>
      </c>
      <c r="AC59" s="34">
        <v>0.5</v>
      </c>
      <c r="AD59" s="33">
        <v>0.25</v>
      </c>
      <c r="AE59" s="34">
        <v>0.5</v>
      </c>
      <c r="AF59" s="33">
        <v>0.25</v>
      </c>
      <c r="AG59" s="34">
        <v>0.5</v>
      </c>
      <c r="AH59" s="33">
        <v>0.25</v>
      </c>
      <c r="AI59" s="24">
        <f t="shared" si="2"/>
        <v>3</v>
      </c>
    </row>
    <row r="60" spans="1:35">
      <c r="A60" s="145"/>
      <c r="B60" s="6">
        <v>2016</v>
      </c>
      <c r="C60" s="76">
        <v>0.5</v>
      </c>
      <c r="D60" s="77">
        <v>0.25</v>
      </c>
      <c r="E60" s="77">
        <v>0.5</v>
      </c>
      <c r="F60" s="78">
        <v>0</v>
      </c>
      <c r="G60" s="77">
        <v>0.5</v>
      </c>
      <c r="H60" s="79">
        <v>0</v>
      </c>
      <c r="I60" s="86">
        <v>0.5</v>
      </c>
      <c r="J60" s="77">
        <v>0.25</v>
      </c>
      <c r="K60" s="78">
        <v>0.5</v>
      </c>
      <c r="L60" s="78">
        <v>0.25</v>
      </c>
      <c r="M60" s="77">
        <v>0.5</v>
      </c>
      <c r="N60" s="87">
        <v>0.25</v>
      </c>
      <c r="O60" s="35">
        <v>0.5</v>
      </c>
      <c r="P60" s="36">
        <v>0.25</v>
      </c>
      <c r="Q60" s="36">
        <v>0.5</v>
      </c>
      <c r="R60" s="36">
        <v>0.25</v>
      </c>
      <c r="S60" s="36">
        <v>0</v>
      </c>
      <c r="T60" s="67">
        <v>0</v>
      </c>
      <c r="U60" s="22">
        <v>1</v>
      </c>
      <c r="V60" s="68">
        <v>1</v>
      </c>
      <c r="W60" s="35">
        <v>0.5</v>
      </c>
      <c r="X60" s="68">
        <v>0.5</v>
      </c>
      <c r="Y60" s="35">
        <v>0.5</v>
      </c>
      <c r="Z60" s="68">
        <v>0.5</v>
      </c>
      <c r="AA60" s="22">
        <v>0</v>
      </c>
      <c r="AB60" s="67">
        <v>0</v>
      </c>
      <c r="AC60" s="35">
        <v>0.5</v>
      </c>
      <c r="AD60" s="68">
        <v>0.25</v>
      </c>
      <c r="AE60" s="35">
        <v>0.5</v>
      </c>
      <c r="AF60" s="68">
        <v>0.25</v>
      </c>
      <c r="AG60" s="35">
        <v>0.5</v>
      </c>
      <c r="AH60" s="68">
        <v>0.25</v>
      </c>
      <c r="AI60" s="24">
        <f t="shared" si="2"/>
        <v>3</v>
      </c>
    </row>
    <row r="61" spans="1:35">
      <c r="A61" s="145"/>
      <c r="B61" s="6">
        <v>2017</v>
      </c>
      <c r="C61" s="76">
        <v>0.5</v>
      </c>
      <c r="D61" s="77">
        <v>0.25</v>
      </c>
      <c r="E61" s="77">
        <v>0.5</v>
      </c>
      <c r="F61" s="78">
        <v>0</v>
      </c>
      <c r="G61" s="77">
        <v>0.5</v>
      </c>
      <c r="H61" s="79">
        <v>0</v>
      </c>
      <c r="I61" s="86">
        <v>0.5</v>
      </c>
      <c r="J61" s="77">
        <v>0.25</v>
      </c>
      <c r="K61" s="78">
        <v>0.5</v>
      </c>
      <c r="L61" s="78">
        <v>0.25</v>
      </c>
      <c r="M61" s="77">
        <v>0.5</v>
      </c>
      <c r="N61" s="87">
        <v>0.25</v>
      </c>
      <c r="O61" s="35">
        <v>0.5</v>
      </c>
      <c r="P61" s="36">
        <v>0.25</v>
      </c>
      <c r="Q61" s="36">
        <v>0.5</v>
      </c>
      <c r="R61" s="36">
        <v>0.25</v>
      </c>
      <c r="S61" s="36">
        <v>0</v>
      </c>
      <c r="T61" s="67">
        <v>0</v>
      </c>
      <c r="U61" s="22">
        <v>1</v>
      </c>
      <c r="V61" s="68">
        <v>1</v>
      </c>
      <c r="W61" s="35">
        <v>0.5</v>
      </c>
      <c r="X61" s="68">
        <v>0.5</v>
      </c>
      <c r="Y61" s="35">
        <v>0.5</v>
      </c>
      <c r="Z61" s="68">
        <v>0.5</v>
      </c>
      <c r="AA61" s="22">
        <v>0</v>
      </c>
      <c r="AB61" s="67">
        <v>0</v>
      </c>
      <c r="AC61" s="35">
        <v>0.5</v>
      </c>
      <c r="AD61" s="68">
        <v>0.25</v>
      </c>
      <c r="AE61" s="35">
        <v>0.5</v>
      </c>
      <c r="AF61" s="68">
        <v>0.25</v>
      </c>
      <c r="AG61" s="35">
        <v>0.5</v>
      </c>
      <c r="AH61" s="68">
        <v>0.25</v>
      </c>
      <c r="AI61" s="24">
        <f t="shared" si="2"/>
        <v>3</v>
      </c>
    </row>
    <row r="62" spans="1:35">
      <c r="A62" s="145"/>
      <c r="B62" s="6">
        <v>2018</v>
      </c>
      <c r="C62" s="76">
        <v>0.5</v>
      </c>
      <c r="D62" s="77">
        <v>0.25</v>
      </c>
      <c r="E62" s="77">
        <v>0.5</v>
      </c>
      <c r="F62" s="78">
        <v>0</v>
      </c>
      <c r="G62" s="77">
        <v>0.5</v>
      </c>
      <c r="H62" s="79">
        <v>0</v>
      </c>
      <c r="I62" s="86">
        <v>0.5</v>
      </c>
      <c r="J62" s="77">
        <v>0.25</v>
      </c>
      <c r="K62" s="78">
        <v>0.5</v>
      </c>
      <c r="L62" s="78">
        <v>0.25</v>
      </c>
      <c r="M62" s="77">
        <v>0.5</v>
      </c>
      <c r="N62" s="87">
        <v>0.25</v>
      </c>
      <c r="O62" s="35">
        <v>0.5</v>
      </c>
      <c r="P62" s="36">
        <v>0.25</v>
      </c>
      <c r="Q62" s="36">
        <v>0.5</v>
      </c>
      <c r="R62" s="36">
        <v>0.25</v>
      </c>
      <c r="S62" s="36">
        <v>0</v>
      </c>
      <c r="T62" s="67">
        <v>0</v>
      </c>
      <c r="U62" s="22">
        <v>1</v>
      </c>
      <c r="V62" s="68">
        <v>1</v>
      </c>
      <c r="W62" s="35">
        <v>0.5</v>
      </c>
      <c r="X62" s="68">
        <v>0.5</v>
      </c>
      <c r="Y62" s="35">
        <v>0.5</v>
      </c>
      <c r="Z62" s="68">
        <v>0.5</v>
      </c>
      <c r="AA62" s="22">
        <v>0</v>
      </c>
      <c r="AB62" s="67">
        <v>0</v>
      </c>
      <c r="AC62" s="35">
        <v>0.5</v>
      </c>
      <c r="AD62" s="68">
        <v>0.25</v>
      </c>
      <c r="AE62" s="35">
        <v>0.5</v>
      </c>
      <c r="AF62" s="68">
        <v>0.25</v>
      </c>
      <c r="AG62" s="35">
        <v>0.5</v>
      </c>
      <c r="AH62" s="68">
        <v>0.25</v>
      </c>
      <c r="AI62" s="24">
        <f t="shared" si="2"/>
        <v>3</v>
      </c>
    </row>
    <row r="63" spans="1:35">
      <c r="A63" s="145"/>
      <c r="B63" s="6">
        <v>2019</v>
      </c>
      <c r="C63" s="76">
        <v>0.5</v>
      </c>
      <c r="D63" s="77">
        <v>0.25</v>
      </c>
      <c r="E63" s="77">
        <v>0.5</v>
      </c>
      <c r="F63" s="78">
        <v>0</v>
      </c>
      <c r="G63" s="77">
        <v>0.5</v>
      </c>
      <c r="H63" s="79">
        <v>0</v>
      </c>
      <c r="I63" s="86">
        <v>0.5</v>
      </c>
      <c r="J63" s="77">
        <v>0.25</v>
      </c>
      <c r="K63" s="78">
        <v>0.5</v>
      </c>
      <c r="L63" s="78">
        <v>0.25</v>
      </c>
      <c r="M63" s="77">
        <v>0.5</v>
      </c>
      <c r="N63" s="87">
        <v>0.25</v>
      </c>
      <c r="O63" s="35">
        <v>0.5</v>
      </c>
      <c r="P63" s="36">
        <v>0.25</v>
      </c>
      <c r="Q63" s="36">
        <v>0.5</v>
      </c>
      <c r="R63" s="36">
        <v>0.25</v>
      </c>
      <c r="S63" s="36">
        <v>0</v>
      </c>
      <c r="T63" s="67">
        <v>0</v>
      </c>
      <c r="U63" s="22">
        <v>1</v>
      </c>
      <c r="V63" s="68">
        <v>1</v>
      </c>
      <c r="W63" s="35">
        <v>0.5</v>
      </c>
      <c r="X63" s="68">
        <v>0.5</v>
      </c>
      <c r="Y63" s="35">
        <v>0.5</v>
      </c>
      <c r="Z63" s="68">
        <v>0.5</v>
      </c>
      <c r="AA63" s="22">
        <v>0</v>
      </c>
      <c r="AB63" s="67">
        <v>0</v>
      </c>
      <c r="AC63" s="35">
        <v>0.5</v>
      </c>
      <c r="AD63" s="68">
        <v>0.25</v>
      </c>
      <c r="AE63" s="35">
        <v>0.5</v>
      </c>
      <c r="AF63" s="68">
        <v>0.25</v>
      </c>
      <c r="AG63" s="35">
        <v>0.5</v>
      </c>
      <c r="AH63" s="68">
        <v>0.25</v>
      </c>
      <c r="AI63" s="24">
        <f t="shared" si="2"/>
        <v>3</v>
      </c>
    </row>
    <row r="64" spans="1:35">
      <c r="A64" s="146"/>
      <c r="B64" s="7">
        <v>2020</v>
      </c>
      <c r="C64" s="80">
        <v>0.5</v>
      </c>
      <c r="D64" s="81">
        <v>0.25</v>
      </c>
      <c r="E64" s="81">
        <v>0.5</v>
      </c>
      <c r="F64" s="82">
        <v>0</v>
      </c>
      <c r="G64" s="81">
        <v>0.5</v>
      </c>
      <c r="H64" s="83">
        <v>0</v>
      </c>
      <c r="I64" s="88">
        <v>0.5</v>
      </c>
      <c r="J64" s="81">
        <v>0.25</v>
      </c>
      <c r="K64" s="82">
        <v>0.5</v>
      </c>
      <c r="L64" s="82">
        <v>0.25</v>
      </c>
      <c r="M64" s="81">
        <v>0.5</v>
      </c>
      <c r="N64" s="89">
        <v>0.25</v>
      </c>
      <c r="O64" s="69">
        <v>0.5</v>
      </c>
      <c r="P64" s="56">
        <v>0.25</v>
      </c>
      <c r="Q64" s="56">
        <v>0.5</v>
      </c>
      <c r="R64" s="56">
        <v>0.25</v>
      </c>
      <c r="S64" s="56">
        <v>0</v>
      </c>
      <c r="T64" s="70">
        <v>0</v>
      </c>
      <c r="U64" s="23">
        <v>1</v>
      </c>
      <c r="V64" s="71">
        <v>1</v>
      </c>
      <c r="W64" s="69">
        <v>0.5</v>
      </c>
      <c r="X64" s="71">
        <v>0.5</v>
      </c>
      <c r="Y64" s="69">
        <v>0.5</v>
      </c>
      <c r="Z64" s="71">
        <v>0.5</v>
      </c>
      <c r="AA64" s="23">
        <v>0</v>
      </c>
      <c r="AB64" s="70">
        <v>0</v>
      </c>
      <c r="AC64" s="69">
        <v>0.5</v>
      </c>
      <c r="AD64" s="71">
        <v>0.25</v>
      </c>
      <c r="AE64" s="69">
        <v>0.5</v>
      </c>
      <c r="AF64" s="71">
        <v>0.25</v>
      </c>
      <c r="AG64" s="69">
        <v>0.5</v>
      </c>
      <c r="AH64" s="71">
        <v>0.25</v>
      </c>
      <c r="AI64" s="25">
        <f t="shared" si="2"/>
        <v>3</v>
      </c>
    </row>
    <row r="65" spans="1:35" ht="14.45" customHeight="1">
      <c r="A65" s="144" t="s">
        <v>83</v>
      </c>
      <c r="B65" s="27">
        <v>2015</v>
      </c>
      <c r="C65" s="72">
        <v>0.5</v>
      </c>
      <c r="D65" s="73">
        <v>0.25</v>
      </c>
      <c r="E65" s="73">
        <v>0.5</v>
      </c>
      <c r="F65" s="74">
        <v>0</v>
      </c>
      <c r="G65" s="73">
        <v>0.5</v>
      </c>
      <c r="H65" s="75">
        <v>0</v>
      </c>
      <c r="I65" s="84">
        <v>0.5</v>
      </c>
      <c r="J65" s="73">
        <v>0.25</v>
      </c>
      <c r="K65" s="74">
        <v>0.5</v>
      </c>
      <c r="L65" s="74">
        <v>0.25</v>
      </c>
      <c r="M65" s="73">
        <v>0.5</v>
      </c>
      <c r="N65" s="85">
        <v>0.25</v>
      </c>
      <c r="O65" s="34">
        <v>0.5</v>
      </c>
      <c r="P65" s="32">
        <v>0.25</v>
      </c>
      <c r="Q65" s="32">
        <v>0.5</v>
      </c>
      <c r="R65" s="32">
        <v>0.25</v>
      </c>
      <c r="S65" s="32">
        <v>0</v>
      </c>
      <c r="T65" s="29">
        <v>0</v>
      </c>
      <c r="U65" s="34">
        <v>1</v>
      </c>
      <c r="V65" s="33">
        <v>1</v>
      </c>
      <c r="W65" s="34">
        <v>0.5</v>
      </c>
      <c r="X65" s="33">
        <v>0.5</v>
      </c>
      <c r="Y65" s="34">
        <v>0.5</v>
      </c>
      <c r="Z65" s="33">
        <v>0.5</v>
      </c>
      <c r="AA65" s="28">
        <v>0</v>
      </c>
      <c r="AB65" s="29">
        <v>0</v>
      </c>
      <c r="AC65" s="34">
        <v>0.5</v>
      </c>
      <c r="AD65" s="33">
        <v>0.25</v>
      </c>
      <c r="AE65" s="34">
        <v>0.5</v>
      </c>
      <c r="AF65" s="33">
        <v>0.25</v>
      </c>
      <c r="AG65" s="34">
        <v>0.5</v>
      </c>
      <c r="AH65" s="33">
        <v>0.25</v>
      </c>
      <c r="AI65" s="30">
        <f t="shared" si="2"/>
        <v>3</v>
      </c>
    </row>
    <row r="66" spans="1:35">
      <c r="A66" s="145"/>
      <c r="B66" s="6">
        <v>2016</v>
      </c>
      <c r="C66" s="76">
        <v>0.5</v>
      </c>
      <c r="D66" s="77">
        <v>0.25</v>
      </c>
      <c r="E66" s="77">
        <v>0.5</v>
      </c>
      <c r="F66" s="78">
        <v>0</v>
      </c>
      <c r="G66" s="77">
        <v>0.5</v>
      </c>
      <c r="H66" s="79">
        <v>0</v>
      </c>
      <c r="I66" s="86">
        <v>0.5</v>
      </c>
      <c r="J66" s="77">
        <v>0.25</v>
      </c>
      <c r="K66" s="78">
        <v>0.5</v>
      </c>
      <c r="L66" s="78">
        <v>0.25</v>
      </c>
      <c r="M66" s="77">
        <v>0.5</v>
      </c>
      <c r="N66" s="87">
        <v>0.25</v>
      </c>
      <c r="O66" s="35">
        <v>0.5</v>
      </c>
      <c r="P66" s="36">
        <v>0.25</v>
      </c>
      <c r="Q66" s="36">
        <v>0.5</v>
      </c>
      <c r="R66" s="36">
        <v>0.25</v>
      </c>
      <c r="S66" s="36">
        <v>0</v>
      </c>
      <c r="T66" s="67">
        <v>0</v>
      </c>
      <c r="U66" s="22">
        <v>1</v>
      </c>
      <c r="V66" s="68">
        <v>1</v>
      </c>
      <c r="W66" s="35">
        <v>0.5</v>
      </c>
      <c r="X66" s="68">
        <v>0.5</v>
      </c>
      <c r="Y66" s="35">
        <v>0.5</v>
      </c>
      <c r="Z66" s="68">
        <v>0.5</v>
      </c>
      <c r="AA66" s="22">
        <v>0</v>
      </c>
      <c r="AB66" s="67">
        <v>0</v>
      </c>
      <c r="AC66" s="35">
        <v>0.5</v>
      </c>
      <c r="AD66" s="68">
        <v>0.25</v>
      </c>
      <c r="AE66" s="35">
        <v>0.5</v>
      </c>
      <c r="AF66" s="68">
        <v>0.25</v>
      </c>
      <c r="AG66" s="35">
        <v>0.5</v>
      </c>
      <c r="AH66" s="68">
        <v>0.25</v>
      </c>
      <c r="AI66" s="24">
        <f t="shared" si="2"/>
        <v>3</v>
      </c>
    </row>
    <row r="67" spans="1:35">
      <c r="A67" s="145"/>
      <c r="B67" s="6">
        <v>2017</v>
      </c>
      <c r="C67" s="76">
        <v>0.5</v>
      </c>
      <c r="D67" s="77">
        <v>0.25</v>
      </c>
      <c r="E67" s="77">
        <v>0.5</v>
      </c>
      <c r="F67" s="78">
        <v>0</v>
      </c>
      <c r="G67" s="77">
        <v>0.5</v>
      </c>
      <c r="H67" s="79">
        <v>0</v>
      </c>
      <c r="I67" s="86">
        <v>0.5</v>
      </c>
      <c r="J67" s="77">
        <v>0.25</v>
      </c>
      <c r="K67" s="78">
        <v>0.5</v>
      </c>
      <c r="L67" s="78">
        <v>0.25</v>
      </c>
      <c r="M67" s="77">
        <v>0.5</v>
      </c>
      <c r="N67" s="87">
        <v>0.25</v>
      </c>
      <c r="O67" s="35">
        <v>0.5</v>
      </c>
      <c r="P67" s="36">
        <v>0.25</v>
      </c>
      <c r="Q67" s="36">
        <v>0.5</v>
      </c>
      <c r="R67" s="36">
        <v>0.25</v>
      </c>
      <c r="S67" s="36">
        <v>0</v>
      </c>
      <c r="T67" s="67">
        <v>0</v>
      </c>
      <c r="U67" s="22">
        <v>1</v>
      </c>
      <c r="V67" s="68">
        <v>1</v>
      </c>
      <c r="W67" s="35">
        <v>0.5</v>
      </c>
      <c r="X67" s="68">
        <v>0.5</v>
      </c>
      <c r="Y67" s="35">
        <v>0.5</v>
      </c>
      <c r="Z67" s="68">
        <v>0.5</v>
      </c>
      <c r="AA67" s="22">
        <v>0</v>
      </c>
      <c r="AB67" s="67">
        <v>0</v>
      </c>
      <c r="AC67" s="35">
        <v>0.5</v>
      </c>
      <c r="AD67" s="68">
        <v>0.25</v>
      </c>
      <c r="AE67" s="35">
        <v>0.5</v>
      </c>
      <c r="AF67" s="68">
        <v>0.25</v>
      </c>
      <c r="AG67" s="35">
        <v>0.5</v>
      </c>
      <c r="AH67" s="68">
        <v>0.25</v>
      </c>
      <c r="AI67" s="24">
        <f t="shared" si="2"/>
        <v>3</v>
      </c>
    </row>
    <row r="68" spans="1:35">
      <c r="A68" s="145"/>
      <c r="B68" s="6">
        <v>2018</v>
      </c>
      <c r="C68" s="76">
        <v>0.5</v>
      </c>
      <c r="D68" s="77">
        <v>0.25</v>
      </c>
      <c r="E68" s="77">
        <v>0.5</v>
      </c>
      <c r="F68" s="78">
        <v>0</v>
      </c>
      <c r="G68" s="77">
        <v>0.5</v>
      </c>
      <c r="H68" s="79">
        <v>0</v>
      </c>
      <c r="I68" s="86">
        <v>0.5</v>
      </c>
      <c r="J68" s="77">
        <v>0.25</v>
      </c>
      <c r="K68" s="78">
        <v>0.5</v>
      </c>
      <c r="L68" s="78">
        <v>0.25</v>
      </c>
      <c r="M68" s="77">
        <v>0.5</v>
      </c>
      <c r="N68" s="87">
        <v>0.25</v>
      </c>
      <c r="O68" s="35">
        <v>0.5</v>
      </c>
      <c r="P68" s="36">
        <v>0.25</v>
      </c>
      <c r="Q68" s="36">
        <v>0.5</v>
      </c>
      <c r="R68" s="36">
        <v>0.25</v>
      </c>
      <c r="S68" s="36">
        <v>0</v>
      </c>
      <c r="T68" s="67">
        <v>0</v>
      </c>
      <c r="U68" s="22">
        <v>1</v>
      </c>
      <c r="V68" s="68">
        <v>1</v>
      </c>
      <c r="W68" s="35">
        <v>0.5</v>
      </c>
      <c r="X68" s="68">
        <v>0.5</v>
      </c>
      <c r="Y68" s="35">
        <v>0.5</v>
      </c>
      <c r="Z68" s="68">
        <v>0.5</v>
      </c>
      <c r="AA68" s="22">
        <v>0</v>
      </c>
      <c r="AB68" s="67">
        <v>0</v>
      </c>
      <c r="AC68" s="35">
        <v>0.5</v>
      </c>
      <c r="AD68" s="68">
        <v>0.25</v>
      </c>
      <c r="AE68" s="35">
        <v>0.5</v>
      </c>
      <c r="AF68" s="68">
        <v>0.25</v>
      </c>
      <c r="AG68" s="35">
        <v>0.5</v>
      </c>
      <c r="AH68" s="68">
        <v>0.25</v>
      </c>
      <c r="AI68" s="24">
        <f t="shared" si="2"/>
        <v>3</v>
      </c>
    </row>
    <row r="69" spans="1:35">
      <c r="A69" s="145"/>
      <c r="B69" s="6">
        <v>2019</v>
      </c>
      <c r="C69" s="76">
        <v>0.5</v>
      </c>
      <c r="D69" s="77">
        <v>0.25</v>
      </c>
      <c r="E69" s="77">
        <v>0.5</v>
      </c>
      <c r="F69" s="78">
        <v>0</v>
      </c>
      <c r="G69" s="77">
        <v>0.5</v>
      </c>
      <c r="H69" s="79">
        <v>0</v>
      </c>
      <c r="I69" s="86">
        <v>0.5</v>
      </c>
      <c r="J69" s="77">
        <v>0.25</v>
      </c>
      <c r="K69" s="78">
        <v>0.5</v>
      </c>
      <c r="L69" s="78">
        <v>0.25</v>
      </c>
      <c r="M69" s="77">
        <v>0.5</v>
      </c>
      <c r="N69" s="87">
        <v>0.25</v>
      </c>
      <c r="O69" s="35">
        <v>0.5</v>
      </c>
      <c r="P69" s="36">
        <v>0.25</v>
      </c>
      <c r="Q69" s="36">
        <v>0.5</v>
      </c>
      <c r="R69" s="36">
        <v>0.25</v>
      </c>
      <c r="S69" s="36">
        <v>0</v>
      </c>
      <c r="T69" s="67">
        <v>0</v>
      </c>
      <c r="U69" s="22">
        <v>1</v>
      </c>
      <c r="V69" s="68">
        <v>1</v>
      </c>
      <c r="W69" s="35">
        <v>0.5</v>
      </c>
      <c r="X69" s="68">
        <v>0.5</v>
      </c>
      <c r="Y69" s="35">
        <v>0.5</v>
      </c>
      <c r="Z69" s="68">
        <v>0.5</v>
      </c>
      <c r="AA69" s="22">
        <v>0</v>
      </c>
      <c r="AB69" s="67">
        <v>0</v>
      </c>
      <c r="AC69" s="35">
        <v>0.5</v>
      </c>
      <c r="AD69" s="68">
        <v>0.25</v>
      </c>
      <c r="AE69" s="35">
        <v>0.5</v>
      </c>
      <c r="AF69" s="68">
        <v>0.25</v>
      </c>
      <c r="AG69" s="35">
        <v>0.5</v>
      </c>
      <c r="AH69" s="68">
        <v>0.25</v>
      </c>
      <c r="AI69" s="24">
        <f t="shared" si="2"/>
        <v>3</v>
      </c>
    </row>
    <row r="70" spans="1:35">
      <c r="A70" s="146"/>
      <c r="B70" s="7">
        <v>2020</v>
      </c>
      <c r="C70" s="80">
        <v>0.5</v>
      </c>
      <c r="D70" s="81">
        <v>0.25</v>
      </c>
      <c r="E70" s="81">
        <v>0.5</v>
      </c>
      <c r="F70" s="82">
        <v>0</v>
      </c>
      <c r="G70" s="81">
        <v>0.5</v>
      </c>
      <c r="H70" s="83">
        <v>0</v>
      </c>
      <c r="I70" s="88">
        <v>0.5</v>
      </c>
      <c r="J70" s="81">
        <v>0.25</v>
      </c>
      <c r="K70" s="82">
        <v>0.5</v>
      </c>
      <c r="L70" s="82">
        <v>0.25</v>
      </c>
      <c r="M70" s="81">
        <v>0.5</v>
      </c>
      <c r="N70" s="89">
        <v>0.25</v>
      </c>
      <c r="O70" s="69">
        <v>0.5</v>
      </c>
      <c r="P70" s="56">
        <v>0.25</v>
      </c>
      <c r="Q70" s="56">
        <v>0.5</v>
      </c>
      <c r="R70" s="56">
        <v>0.25</v>
      </c>
      <c r="S70" s="56">
        <v>0</v>
      </c>
      <c r="T70" s="70">
        <v>0</v>
      </c>
      <c r="U70" s="23">
        <v>1</v>
      </c>
      <c r="V70" s="71">
        <v>1</v>
      </c>
      <c r="W70" s="69">
        <v>0.5</v>
      </c>
      <c r="X70" s="71">
        <v>0.5</v>
      </c>
      <c r="Y70" s="69">
        <v>0.5</v>
      </c>
      <c r="Z70" s="71">
        <v>0.5</v>
      </c>
      <c r="AA70" s="23">
        <v>0</v>
      </c>
      <c r="AB70" s="70">
        <v>0</v>
      </c>
      <c r="AC70" s="69">
        <v>0.5</v>
      </c>
      <c r="AD70" s="71">
        <v>0.25</v>
      </c>
      <c r="AE70" s="69">
        <v>0.5</v>
      </c>
      <c r="AF70" s="71">
        <v>0.25</v>
      </c>
      <c r="AG70" s="69">
        <v>0.5</v>
      </c>
      <c r="AH70" s="71">
        <v>0.25</v>
      </c>
      <c r="AI70" s="25">
        <f t="shared" si="2"/>
        <v>3</v>
      </c>
    </row>
    <row r="71" spans="1:35" ht="14.45" customHeight="1">
      <c r="A71" s="144" t="s">
        <v>84</v>
      </c>
      <c r="B71" s="27">
        <v>2015</v>
      </c>
      <c r="C71" s="72">
        <v>0.5</v>
      </c>
      <c r="D71" s="73">
        <v>0.25</v>
      </c>
      <c r="E71" s="73">
        <v>0.5</v>
      </c>
      <c r="F71" s="74">
        <v>0</v>
      </c>
      <c r="G71" s="73">
        <v>0.5</v>
      </c>
      <c r="H71" s="75">
        <v>0</v>
      </c>
      <c r="I71" s="84">
        <v>0.5</v>
      </c>
      <c r="J71" s="73">
        <v>0.25</v>
      </c>
      <c r="K71" s="74">
        <v>0.5</v>
      </c>
      <c r="L71" s="74">
        <v>0.25</v>
      </c>
      <c r="M71" s="73">
        <v>0.5</v>
      </c>
      <c r="N71" s="85">
        <v>0.25</v>
      </c>
      <c r="O71" s="34">
        <v>0.5</v>
      </c>
      <c r="P71" s="32">
        <v>0.25</v>
      </c>
      <c r="Q71" s="32">
        <v>0.5</v>
      </c>
      <c r="R71" s="32">
        <v>0.25</v>
      </c>
      <c r="S71" s="32">
        <v>0</v>
      </c>
      <c r="T71" s="29">
        <v>0</v>
      </c>
      <c r="U71" s="34">
        <v>1</v>
      </c>
      <c r="V71" s="33">
        <v>1</v>
      </c>
      <c r="W71" s="34">
        <v>0.5</v>
      </c>
      <c r="X71" s="33">
        <v>0.5</v>
      </c>
      <c r="Y71" s="34">
        <v>0.5</v>
      </c>
      <c r="Z71" s="33">
        <v>0.5</v>
      </c>
      <c r="AA71" s="28">
        <v>0</v>
      </c>
      <c r="AB71" s="29">
        <v>0</v>
      </c>
      <c r="AC71" s="34">
        <v>0.5</v>
      </c>
      <c r="AD71" s="33">
        <v>0.25</v>
      </c>
      <c r="AE71" s="34">
        <v>0.5</v>
      </c>
      <c r="AF71" s="33">
        <v>0.25</v>
      </c>
      <c r="AG71" s="34">
        <v>0.5</v>
      </c>
      <c r="AH71" s="33">
        <v>0.25</v>
      </c>
      <c r="AI71" s="30">
        <f t="shared" si="2"/>
        <v>3</v>
      </c>
    </row>
    <row r="72" spans="1:35">
      <c r="A72" s="145"/>
      <c r="B72" s="6">
        <v>2016</v>
      </c>
      <c r="C72" s="76">
        <v>0.5</v>
      </c>
      <c r="D72" s="77">
        <v>0.25</v>
      </c>
      <c r="E72" s="77">
        <v>0.5</v>
      </c>
      <c r="F72" s="78">
        <v>0</v>
      </c>
      <c r="G72" s="77">
        <v>0.5</v>
      </c>
      <c r="H72" s="79">
        <v>0</v>
      </c>
      <c r="I72" s="86">
        <v>0.5</v>
      </c>
      <c r="J72" s="77">
        <v>0.25</v>
      </c>
      <c r="K72" s="78">
        <v>0.5</v>
      </c>
      <c r="L72" s="78">
        <v>0.25</v>
      </c>
      <c r="M72" s="77">
        <v>0.5</v>
      </c>
      <c r="N72" s="87">
        <v>0.25</v>
      </c>
      <c r="O72" s="35">
        <v>0.5</v>
      </c>
      <c r="P72" s="36">
        <v>0.25</v>
      </c>
      <c r="Q72" s="36">
        <v>0.5</v>
      </c>
      <c r="R72" s="36">
        <v>0.25</v>
      </c>
      <c r="S72" s="36">
        <v>0</v>
      </c>
      <c r="T72" s="67">
        <v>0</v>
      </c>
      <c r="U72" s="22">
        <v>1</v>
      </c>
      <c r="V72" s="68">
        <v>1</v>
      </c>
      <c r="W72" s="35">
        <v>0.5</v>
      </c>
      <c r="X72" s="68">
        <v>0.5</v>
      </c>
      <c r="Y72" s="35">
        <v>0.5</v>
      </c>
      <c r="Z72" s="68">
        <v>0.5</v>
      </c>
      <c r="AA72" s="22">
        <v>0</v>
      </c>
      <c r="AB72" s="67">
        <v>0</v>
      </c>
      <c r="AC72" s="35">
        <v>0.5</v>
      </c>
      <c r="AD72" s="68">
        <v>0.25</v>
      </c>
      <c r="AE72" s="35">
        <v>0.5</v>
      </c>
      <c r="AF72" s="68">
        <v>0.25</v>
      </c>
      <c r="AG72" s="35">
        <v>0.5</v>
      </c>
      <c r="AH72" s="68">
        <v>0.25</v>
      </c>
      <c r="AI72" s="24">
        <f t="shared" si="2"/>
        <v>3</v>
      </c>
    </row>
    <row r="73" spans="1:35">
      <c r="A73" s="145"/>
      <c r="B73" s="6">
        <v>2017</v>
      </c>
      <c r="C73" s="76">
        <v>0.5</v>
      </c>
      <c r="D73" s="77">
        <v>0.25</v>
      </c>
      <c r="E73" s="77">
        <v>0.5</v>
      </c>
      <c r="F73" s="78">
        <v>0</v>
      </c>
      <c r="G73" s="77">
        <v>0.5</v>
      </c>
      <c r="H73" s="79">
        <v>0</v>
      </c>
      <c r="I73" s="86">
        <v>0.5</v>
      </c>
      <c r="J73" s="77">
        <v>0.25</v>
      </c>
      <c r="K73" s="78">
        <v>0.5</v>
      </c>
      <c r="L73" s="78">
        <v>0.25</v>
      </c>
      <c r="M73" s="77">
        <v>0.5</v>
      </c>
      <c r="N73" s="87">
        <v>0.25</v>
      </c>
      <c r="O73" s="35">
        <v>0.5</v>
      </c>
      <c r="P73" s="36">
        <v>0.25</v>
      </c>
      <c r="Q73" s="36">
        <v>0.5</v>
      </c>
      <c r="R73" s="36">
        <v>0.25</v>
      </c>
      <c r="S73" s="36">
        <v>0</v>
      </c>
      <c r="T73" s="67">
        <v>0</v>
      </c>
      <c r="U73" s="22">
        <v>1</v>
      </c>
      <c r="V73" s="68">
        <v>1</v>
      </c>
      <c r="W73" s="35">
        <v>0.5</v>
      </c>
      <c r="X73" s="68">
        <v>0.5</v>
      </c>
      <c r="Y73" s="35">
        <v>0.5</v>
      </c>
      <c r="Z73" s="68">
        <v>0.5</v>
      </c>
      <c r="AA73" s="22">
        <v>0</v>
      </c>
      <c r="AB73" s="67">
        <v>0</v>
      </c>
      <c r="AC73" s="35">
        <v>0.5</v>
      </c>
      <c r="AD73" s="68">
        <v>0.25</v>
      </c>
      <c r="AE73" s="35">
        <v>0.5</v>
      </c>
      <c r="AF73" s="68">
        <v>0.25</v>
      </c>
      <c r="AG73" s="35">
        <v>0.5</v>
      </c>
      <c r="AH73" s="68">
        <v>0.25</v>
      </c>
      <c r="AI73" s="24">
        <f t="shared" si="2"/>
        <v>3</v>
      </c>
    </row>
    <row r="74" spans="1:35">
      <c r="A74" s="145"/>
      <c r="B74" s="6">
        <v>2018</v>
      </c>
      <c r="C74" s="76">
        <v>0.5</v>
      </c>
      <c r="D74" s="77">
        <v>0.25</v>
      </c>
      <c r="E74" s="77">
        <v>0.5</v>
      </c>
      <c r="F74" s="78">
        <v>0</v>
      </c>
      <c r="G74" s="77">
        <v>0.5</v>
      </c>
      <c r="H74" s="79">
        <v>0</v>
      </c>
      <c r="I74" s="86">
        <v>0.5</v>
      </c>
      <c r="J74" s="77">
        <v>0.25</v>
      </c>
      <c r="K74" s="78">
        <v>0.5</v>
      </c>
      <c r="L74" s="78">
        <v>0.25</v>
      </c>
      <c r="M74" s="77">
        <v>0.5</v>
      </c>
      <c r="N74" s="87">
        <v>0.25</v>
      </c>
      <c r="O74" s="35">
        <v>0.5</v>
      </c>
      <c r="P74" s="36">
        <v>0.25</v>
      </c>
      <c r="Q74" s="36">
        <v>0.5</v>
      </c>
      <c r="R74" s="36">
        <v>0.25</v>
      </c>
      <c r="S74" s="36">
        <v>0</v>
      </c>
      <c r="T74" s="67">
        <v>0</v>
      </c>
      <c r="U74" s="22">
        <v>1</v>
      </c>
      <c r="V74" s="68">
        <v>1</v>
      </c>
      <c r="W74" s="35">
        <v>0.5</v>
      </c>
      <c r="X74" s="68">
        <v>0.5</v>
      </c>
      <c r="Y74" s="35">
        <v>0.5</v>
      </c>
      <c r="Z74" s="68">
        <v>0.5</v>
      </c>
      <c r="AA74" s="22">
        <v>0</v>
      </c>
      <c r="AB74" s="67">
        <v>0</v>
      </c>
      <c r="AC74" s="35">
        <v>0.5</v>
      </c>
      <c r="AD74" s="68">
        <v>0.25</v>
      </c>
      <c r="AE74" s="35">
        <v>0.5</v>
      </c>
      <c r="AF74" s="68">
        <v>0.25</v>
      </c>
      <c r="AG74" s="35">
        <v>0.5</v>
      </c>
      <c r="AH74" s="68">
        <v>0.25</v>
      </c>
      <c r="AI74" s="24">
        <f t="shared" si="2"/>
        <v>3</v>
      </c>
    </row>
    <row r="75" spans="1:35">
      <c r="A75" s="145"/>
      <c r="B75" s="6">
        <v>2019</v>
      </c>
      <c r="C75" s="76">
        <v>0.5</v>
      </c>
      <c r="D75" s="77">
        <v>0.25</v>
      </c>
      <c r="E75" s="77">
        <v>0.5</v>
      </c>
      <c r="F75" s="78">
        <v>0</v>
      </c>
      <c r="G75" s="77">
        <v>0.5</v>
      </c>
      <c r="H75" s="79">
        <v>0</v>
      </c>
      <c r="I75" s="86">
        <v>0.5</v>
      </c>
      <c r="J75" s="77">
        <v>0.25</v>
      </c>
      <c r="K75" s="78">
        <v>0.5</v>
      </c>
      <c r="L75" s="78">
        <v>0.25</v>
      </c>
      <c r="M75" s="77">
        <v>0.5</v>
      </c>
      <c r="N75" s="87">
        <v>0.25</v>
      </c>
      <c r="O75" s="35">
        <v>0.5</v>
      </c>
      <c r="P75" s="36">
        <v>0.25</v>
      </c>
      <c r="Q75" s="36">
        <v>0.5</v>
      </c>
      <c r="R75" s="36">
        <v>0.25</v>
      </c>
      <c r="S75" s="36">
        <v>0</v>
      </c>
      <c r="T75" s="67">
        <v>0</v>
      </c>
      <c r="U75" s="22">
        <v>1</v>
      </c>
      <c r="V75" s="68">
        <v>1</v>
      </c>
      <c r="W75" s="35">
        <v>0.5</v>
      </c>
      <c r="X75" s="68">
        <v>0.5</v>
      </c>
      <c r="Y75" s="35">
        <v>0.5</v>
      </c>
      <c r="Z75" s="68">
        <v>0.5</v>
      </c>
      <c r="AA75" s="22">
        <v>0</v>
      </c>
      <c r="AB75" s="67">
        <v>0</v>
      </c>
      <c r="AC75" s="35">
        <v>0.5</v>
      </c>
      <c r="AD75" s="68">
        <v>0.25</v>
      </c>
      <c r="AE75" s="35">
        <v>0.5</v>
      </c>
      <c r="AF75" s="68">
        <v>0.25</v>
      </c>
      <c r="AG75" s="35">
        <v>0.5</v>
      </c>
      <c r="AH75" s="68">
        <v>0.25</v>
      </c>
      <c r="AI75" s="24">
        <f t="shared" si="2"/>
        <v>3</v>
      </c>
    </row>
    <row r="76" spans="1:35">
      <c r="A76" s="146"/>
      <c r="B76" s="7">
        <v>2020</v>
      </c>
      <c r="C76" s="80">
        <v>0.5</v>
      </c>
      <c r="D76" s="81">
        <v>0.25</v>
      </c>
      <c r="E76" s="81">
        <v>0.5</v>
      </c>
      <c r="F76" s="82">
        <v>0</v>
      </c>
      <c r="G76" s="81">
        <v>0.5</v>
      </c>
      <c r="H76" s="83">
        <v>0</v>
      </c>
      <c r="I76" s="88">
        <v>0.5</v>
      </c>
      <c r="J76" s="81">
        <v>0.25</v>
      </c>
      <c r="K76" s="82">
        <v>0.5</v>
      </c>
      <c r="L76" s="82">
        <v>0.25</v>
      </c>
      <c r="M76" s="81">
        <v>0.5</v>
      </c>
      <c r="N76" s="89">
        <v>0.25</v>
      </c>
      <c r="O76" s="69">
        <v>0.5</v>
      </c>
      <c r="P76" s="56">
        <v>0.25</v>
      </c>
      <c r="Q76" s="56">
        <v>0.5</v>
      </c>
      <c r="R76" s="56">
        <v>0.25</v>
      </c>
      <c r="S76" s="56">
        <v>0</v>
      </c>
      <c r="T76" s="70">
        <v>0</v>
      </c>
      <c r="U76" s="23">
        <v>1</v>
      </c>
      <c r="V76" s="71">
        <v>1</v>
      </c>
      <c r="W76" s="69">
        <v>0.5</v>
      </c>
      <c r="X76" s="71">
        <v>0.5</v>
      </c>
      <c r="Y76" s="69">
        <v>0.5</v>
      </c>
      <c r="Z76" s="71">
        <v>0.5</v>
      </c>
      <c r="AA76" s="23">
        <v>0</v>
      </c>
      <c r="AB76" s="70">
        <v>0</v>
      </c>
      <c r="AC76" s="69">
        <v>0.5</v>
      </c>
      <c r="AD76" s="71">
        <v>0.25</v>
      </c>
      <c r="AE76" s="69">
        <v>0.5</v>
      </c>
      <c r="AF76" s="71">
        <v>0.25</v>
      </c>
      <c r="AG76" s="69">
        <v>0.5</v>
      </c>
      <c r="AH76" s="71">
        <v>0.25</v>
      </c>
      <c r="AI76" s="25">
        <f t="shared" si="2"/>
        <v>3</v>
      </c>
    </row>
    <row r="77" spans="1:35" ht="14.45" customHeight="1">
      <c r="A77" s="144" t="s">
        <v>85</v>
      </c>
      <c r="B77" s="27">
        <v>2015</v>
      </c>
      <c r="C77" s="76">
        <v>0.5</v>
      </c>
      <c r="D77" s="77">
        <v>0.25</v>
      </c>
      <c r="E77" s="77">
        <v>0.5</v>
      </c>
      <c r="F77" s="78">
        <v>0</v>
      </c>
      <c r="G77" s="77">
        <v>0.5</v>
      </c>
      <c r="H77" s="79">
        <v>0</v>
      </c>
      <c r="I77" s="86">
        <v>0.5</v>
      </c>
      <c r="J77" s="77">
        <v>0.25</v>
      </c>
      <c r="K77" s="78">
        <v>0.5</v>
      </c>
      <c r="L77" s="78">
        <v>0.25</v>
      </c>
      <c r="M77" s="77">
        <v>0.5</v>
      </c>
      <c r="N77" s="87">
        <v>0.25</v>
      </c>
      <c r="O77" s="34">
        <v>0.5</v>
      </c>
      <c r="P77" s="32">
        <v>0.25</v>
      </c>
      <c r="Q77" s="32">
        <v>0.5</v>
      </c>
      <c r="R77" s="32">
        <v>0.25</v>
      </c>
      <c r="S77" s="32">
        <v>0</v>
      </c>
      <c r="T77" s="29">
        <v>0</v>
      </c>
      <c r="U77" s="34">
        <v>1</v>
      </c>
      <c r="V77" s="33">
        <v>1</v>
      </c>
      <c r="W77" s="34">
        <v>0.5</v>
      </c>
      <c r="X77" s="33">
        <v>0.5</v>
      </c>
      <c r="Y77" s="34">
        <v>0.5</v>
      </c>
      <c r="Z77" s="33">
        <v>0.5</v>
      </c>
      <c r="AA77" s="28">
        <v>0</v>
      </c>
      <c r="AB77" s="29">
        <v>0</v>
      </c>
      <c r="AC77" s="34">
        <v>0.5</v>
      </c>
      <c r="AD77" s="33">
        <v>0.25</v>
      </c>
      <c r="AE77" s="34">
        <v>0.5</v>
      </c>
      <c r="AF77" s="33">
        <v>0.25</v>
      </c>
      <c r="AG77" s="34">
        <v>0.5</v>
      </c>
      <c r="AH77" s="33">
        <v>0.25</v>
      </c>
      <c r="AI77" s="30">
        <f t="shared" si="2"/>
        <v>3</v>
      </c>
    </row>
    <row r="78" spans="1:35">
      <c r="A78" s="145"/>
      <c r="B78" s="6">
        <v>2016</v>
      </c>
      <c r="C78" s="76">
        <v>0.5</v>
      </c>
      <c r="D78" s="77">
        <v>0.25</v>
      </c>
      <c r="E78" s="77">
        <v>0.5</v>
      </c>
      <c r="F78" s="78">
        <v>0</v>
      </c>
      <c r="G78" s="77">
        <v>0.5</v>
      </c>
      <c r="H78" s="79">
        <v>0</v>
      </c>
      <c r="I78" s="86">
        <v>0.5</v>
      </c>
      <c r="J78" s="77">
        <v>0.25</v>
      </c>
      <c r="K78" s="78">
        <v>0.5</v>
      </c>
      <c r="L78" s="78">
        <v>0.25</v>
      </c>
      <c r="M78" s="77">
        <v>0.5</v>
      </c>
      <c r="N78" s="87">
        <v>0.25</v>
      </c>
      <c r="O78" s="35">
        <v>0.5</v>
      </c>
      <c r="P78" s="36">
        <v>0.25</v>
      </c>
      <c r="Q78" s="36">
        <v>0.5</v>
      </c>
      <c r="R78" s="36">
        <v>0.25</v>
      </c>
      <c r="S78" s="36">
        <v>0</v>
      </c>
      <c r="T78" s="67">
        <v>0</v>
      </c>
      <c r="U78" s="22">
        <v>1</v>
      </c>
      <c r="V78" s="68">
        <v>1</v>
      </c>
      <c r="W78" s="35">
        <v>0.5</v>
      </c>
      <c r="X78" s="68">
        <v>0.5</v>
      </c>
      <c r="Y78" s="35">
        <v>0.5</v>
      </c>
      <c r="Z78" s="68">
        <v>0.5</v>
      </c>
      <c r="AA78" s="22">
        <v>0</v>
      </c>
      <c r="AB78" s="67">
        <v>0</v>
      </c>
      <c r="AC78" s="35">
        <v>0.5</v>
      </c>
      <c r="AD78" s="68">
        <v>0.25</v>
      </c>
      <c r="AE78" s="35">
        <v>0.5</v>
      </c>
      <c r="AF78" s="68">
        <v>0.25</v>
      </c>
      <c r="AG78" s="35">
        <v>0.5</v>
      </c>
      <c r="AH78" s="68">
        <v>0.25</v>
      </c>
      <c r="AI78" s="24">
        <f t="shared" si="2"/>
        <v>3</v>
      </c>
    </row>
    <row r="79" spans="1:35">
      <c r="A79" s="145"/>
      <c r="B79" s="6">
        <v>2017</v>
      </c>
      <c r="C79" s="76">
        <v>0.5</v>
      </c>
      <c r="D79" s="77">
        <v>0.25</v>
      </c>
      <c r="E79" s="77">
        <v>0.5</v>
      </c>
      <c r="F79" s="78">
        <v>0</v>
      </c>
      <c r="G79" s="77">
        <v>0.5</v>
      </c>
      <c r="H79" s="79">
        <v>0</v>
      </c>
      <c r="I79" s="86">
        <v>0.5</v>
      </c>
      <c r="J79" s="77">
        <v>0.25</v>
      </c>
      <c r="K79" s="78">
        <v>0.5</v>
      </c>
      <c r="L79" s="78">
        <v>0.25</v>
      </c>
      <c r="M79" s="77">
        <v>0.5</v>
      </c>
      <c r="N79" s="87">
        <v>0.25</v>
      </c>
      <c r="O79" s="35">
        <v>0.5</v>
      </c>
      <c r="P79" s="36">
        <v>0.25</v>
      </c>
      <c r="Q79" s="36">
        <v>0.5</v>
      </c>
      <c r="R79" s="36">
        <v>0.25</v>
      </c>
      <c r="S79" s="36">
        <v>0</v>
      </c>
      <c r="T79" s="67">
        <v>0</v>
      </c>
      <c r="U79" s="22">
        <v>1</v>
      </c>
      <c r="V79" s="68">
        <v>1</v>
      </c>
      <c r="W79" s="35">
        <v>0.5</v>
      </c>
      <c r="X79" s="68">
        <v>0.5</v>
      </c>
      <c r="Y79" s="35">
        <v>0.5</v>
      </c>
      <c r="Z79" s="68">
        <v>0.5</v>
      </c>
      <c r="AA79" s="22">
        <v>0</v>
      </c>
      <c r="AB79" s="67">
        <v>0</v>
      </c>
      <c r="AC79" s="35">
        <v>0.5</v>
      </c>
      <c r="AD79" s="68">
        <v>0.25</v>
      </c>
      <c r="AE79" s="35">
        <v>0.5</v>
      </c>
      <c r="AF79" s="68">
        <v>0.25</v>
      </c>
      <c r="AG79" s="35">
        <v>0.5</v>
      </c>
      <c r="AH79" s="68">
        <v>0.25</v>
      </c>
      <c r="AI79" s="24">
        <f t="shared" si="2"/>
        <v>3</v>
      </c>
    </row>
    <row r="80" spans="1:35">
      <c r="A80" s="145"/>
      <c r="B80" s="6">
        <v>2018</v>
      </c>
      <c r="C80" s="76">
        <v>0.5</v>
      </c>
      <c r="D80" s="77">
        <v>0.25</v>
      </c>
      <c r="E80" s="77">
        <v>0.5</v>
      </c>
      <c r="F80" s="78">
        <v>0</v>
      </c>
      <c r="G80" s="77">
        <v>0.5</v>
      </c>
      <c r="H80" s="79">
        <v>0</v>
      </c>
      <c r="I80" s="86">
        <v>0.5</v>
      </c>
      <c r="J80" s="77">
        <v>0.25</v>
      </c>
      <c r="K80" s="78">
        <v>0.5</v>
      </c>
      <c r="L80" s="78">
        <v>0.25</v>
      </c>
      <c r="M80" s="77">
        <v>0.5</v>
      </c>
      <c r="N80" s="87">
        <v>0.25</v>
      </c>
      <c r="O80" s="35">
        <v>0.5</v>
      </c>
      <c r="P80" s="36">
        <v>0.25</v>
      </c>
      <c r="Q80" s="36">
        <v>0.5</v>
      </c>
      <c r="R80" s="36">
        <v>0.25</v>
      </c>
      <c r="S80" s="36">
        <v>0</v>
      </c>
      <c r="T80" s="67">
        <v>0</v>
      </c>
      <c r="U80" s="22">
        <v>1</v>
      </c>
      <c r="V80" s="68">
        <v>1</v>
      </c>
      <c r="W80" s="35">
        <v>0.5</v>
      </c>
      <c r="X80" s="68">
        <v>0.5</v>
      </c>
      <c r="Y80" s="35">
        <v>0.5</v>
      </c>
      <c r="Z80" s="68">
        <v>0.5</v>
      </c>
      <c r="AA80" s="22">
        <v>0</v>
      </c>
      <c r="AB80" s="67">
        <v>0</v>
      </c>
      <c r="AC80" s="35">
        <v>0.5</v>
      </c>
      <c r="AD80" s="68">
        <v>0.25</v>
      </c>
      <c r="AE80" s="35">
        <v>0.5</v>
      </c>
      <c r="AF80" s="68">
        <v>0.25</v>
      </c>
      <c r="AG80" s="35">
        <v>0.5</v>
      </c>
      <c r="AH80" s="68">
        <v>0.25</v>
      </c>
      <c r="AI80" s="24">
        <f t="shared" si="2"/>
        <v>3</v>
      </c>
    </row>
    <row r="81" spans="1:35">
      <c r="A81" s="145"/>
      <c r="B81" s="6">
        <v>2019</v>
      </c>
      <c r="C81" s="76">
        <v>0.5</v>
      </c>
      <c r="D81" s="77">
        <v>0.25</v>
      </c>
      <c r="E81" s="77">
        <v>0.5</v>
      </c>
      <c r="F81" s="78">
        <v>0</v>
      </c>
      <c r="G81" s="77">
        <v>0.5</v>
      </c>
      <c r="H81" s="79">
        <v>0</v>
      </c>
      <c r="I81" s="86">
        <v>0.5</v>
      </c>
      <c r="J81" s="77">
        <v>0.25</v>
      </c>
      <c r="K81" s="78">
        <v>0.5</v>
      </c>
      <c r="L81" s="78">
        <v>0.25</v>
      </c>
      <c r="M81" s="77">
        <v>0.5</v>
      </c>
      <c r="N81" s="87">
        <v>0.25</v>
      </c>
      <c r="O81" s="35">
        <v>0.5</v>
      </c>
      <c r="P81" s="36">
        <v>0.25</v>
      </c>
      <c r="Q81" s="36">
        <v>0.5</v>
      </c>
      <c r="R81" s="36">
        <v>0.25</v>
      </c>
      <c r="S81" s="36">
        <v>0</v>
      </c>
      <c r="T81" s="67">
        <v>0</v>
      </c>
      <c r="U81" s="22">
        <v>1</v>
      </c>
      <c r="V81" s="68">
        <v>1</v>
      </c>
      <c r="W81" s="35">
        <v>0.5</v>
      </c>
      <c r="X81" s="68">
        <v>0.5</v>
      </c>
      <c r="Y81" s="35">
        <v>0.5</v>
      </c>
      <c r="Z81" s="68">
        <v>0.5</v>
      </c>
      <c r="AA81" s="22">
        <v>0</v>
      </c>
      <c r="AB81" s="67">
        <v>0</v>
      </c>
      <c r="AC81" s="35">
        <v>0.5</v>
      </c>
      <c r="AD81" s="68">
        <v>0.25</v>
      </c>
      <c r="AE81" s="35">
        <v>0.5</v>
      </c>
      <c r="AF81" s="68">
        <v>0.25</v>
      </c>
      <c r="AG81" s="35">
        <v>0.5</v>
      </c>
      <c r="AH81" s="68">
        <v>0.25</v>
      </c>
      <c r="AI81" s="24">
        <f t="shared" si="2"/>
        <v>3</v>
      </c>
    </row>
    <row r="82" spans="1:35">
      <c r="A82" s="146"/>
      <c r="B82" s="7">
        <v>2020</v>
      </c>
      <c r="C82" s="80">
        <v>0.5</v>
      </c>
      <c r="D82" s="81">
        <v>0.25</v>
      </c>
      <c r="E82" s="81">
        <v>0.5</v>
      </c>
      <c r="F82" s="82">
        <v>0</v>
      </c>
      <c r="G82" s="81">
        <v>0.5</v>
      </c>
      <c r="H82" s="83">
        <v>0</v>
      </c>
      <c r="I82" s="88">
        <v>0.5</v>
      </c>
      <c r="J82" s="81">
        <v>0.25</v>
      </c>
      <c r="K82" s="82">
        <v>0.5</v>
      </c>
      <c r="L82" s="82">
        <v>0.25</v>
      </c>
      <c r="M82" s="81">
        <v>0.5</v>
      </c>
      <c r="N82" s="89">
        <v>0.25</v>
      </c>
      <c r="O82" s="69">
        <v>0.5</v>
      </c>
      <c r="P82" s="56">
        <v>0.25</v>
      </c>
      <c r="Q82" s="56">
        <v>0.5</v>
      </c>
      <c r="R82" s="56">
        <v>0.25</v>
      </c>
      <c r="S82" s="56">
        <v>0</v>
      </c>
      <c r="T82" s="70">
        <v>0</v>
      </c>
      <c r="U82" s="23">
        <v>1</v>
      </c>
      <c r="V82" s="71">
        <v>1</v>
      </c>
      <c r="W82" s="69">
        <v>0.5</v>
      </c>
      <c r="X82" s="71">
        <v>0.5</v>
      </c>
      <c r="Y82" s="69">
        <v>0.5</v>
      </c>
      <c r="Z82" s="71">
        <v>0.5</v>
      </c>
      <c r="AA82" s="23">
        <v>0</v>
      </c>
      <c r="AB82" s="70">
        <v>0</v>
      </c>
      <c r="AC82" s="69">
        <v>0.5</v>
      </c>
      <c r="AD82" s="71">
        <v>0.25</v>
      </c>
      <c r="AE82" s="69">
        <v>0.5</v>
      </c>
      <c r="AF82" s="71">
        <v>0.25</v>
      </c>
      <c r="AG82" s="69">
        <v>0.5</v>
      </c>
      <c r="AH82" s="71">
        <v>0.25</v>
      </c>
      <c r="AI82" s="25">
        <f t="shared" si="2"/>
        <v>3</v>
      </c>
    </row>
    <row r="83" spans="1:35" ht="14.45" customHeight="1">
      <c r="A83" s="12"/>
      <c r="B83" s="12"/>
      <c r="C83" s="36"/>
      <c r="D83" s="36"/>
      <c r="E83" s="12"/>
      <c r="F83" s="36"/>
      <c r="G83" s="12"/>
      <c r="H83" s="12"/>
      <c r="I83" s="12"/>
      <c r="J83" s="12"/>
      <c r="K83" s="12"/>
      <c r="L83" s="12"/>
      <c r="M83" s="12"/>
      <c r="N83" s="32"/>
      <c r="O83" s="12"/>
    </row>
    <row r="84" spans="1:35">
      <c r="A84" s="12"/>
      <c r="B84" s="12"/>
      <c r="C84" s="36"/>
      <c r="D84" s="36"/>
      <c r="E84" s="12"/>
      <c r="F84" s="12"/>
      <c r="G84" s="12"/>
      <c r="H84" s="12"/>
      <c r="I84" s="12"/>
      <c r="J84" s="12"/>
      <c r="K84" s="12"/>
      <c r="L84" s="12"/>
      <c r="M84" s="12"/>
      <c r="N84" s="36"/>
      <c r="O84" s="12"/>
    </row>
    <row r="89" spans="1:35" ht="14.45" customHeight="1"/>
    <row r="95" spans="1:35" ht="14.45" customHeight="1"/>
    <row r="101" ht="14.45" customHeight="1"/>
    <row r="107" ht="14.45" customHeight="1"/>
    <row r="1048576" spans="5:5">
      <c r="E1048576" s="31"/>
    </row>
  </sheetData>
  <mergeCells count="45">
    <mergeCell ref="AE3:AF3"/>
    <mergeCell ref="AG3:AH3"/>
    <mergeCell ref="U3:U4"/>
    <mergeCell ref="V3:V4"/>
    <mergeCell ref="W3:W4"/>
    <mergeCell ref="X3:X4"/>
    <mergeCell ref="Y3:Y4"/>
    <mergeCell ref="AC3:AD3"/>
    <mergeCell ref="Y2:Z2"/>
    <mergeCell ref="AA2:AB2"/>
    <mergeCell ref="C2:H2"/>
    <mergeCell ref="I2:N2"/>
    <mergeCell ref="AC2:AH2"/>
    <mergeCell ref="S3:T3"/>
    <mergeCell ref="C3:D3"/>
    <mergeCell ref="Q3:R3"/>
    <mergeCell ref="A1:A4"/>
    <mergeCell ref="O3:P3"/>
    <mergeCell ref="B1:B2"/>
    <mergeCell ref="C1:AI1"/>
    <mergeCell ref="K3:L3"/>
    <mergeCell ref="M3:N3"/>
    <mergeCell ref="AB3:AB4"/>
    <mergeCell ref="Z3:Z4"/>
    <mergeCell ref="AA3:AA4"/>
    <mergeCell ref="U2:V2"/>
    <mergeCell ref="O2:T2"/>
    <mergeCell ref="AI3:AI4"/>
    <mergeCell ref="W2:X2"/>
    <mergeCell ref="A65:A70"/>
    <mergeCell ref="A71:A76"/>
    <mergeCell ref="A77:A82"/>
    <mergeCell ref="G3:H3"/>
    <mergeCell ref="I3:J3"/>
    <mergeCell ref="A23:A28"/>
    <mergeCell ref="A29:A34"/>
    <mergeCell ref="A35:A40"/>
    <mergeCell ref="A41:A46"/>
    <mergeCell ref="A47:A52"/>
    <mergeCell ref="A59:A64"/>
    <mergeCell ref="A5:A10"/>
    <mergeCell ref="A11:A16"/>
    <mergeCell ref="A17:A22"/>
    <mergeCell ref="A53:A58"/>
    <mergeCell ref="E3:F3"/>
  </mergeCells>
  <dataValidations count="2">
    <dataValidation type="whole" allowBlank="1" showInputMessage="1" showErrorMessage="1" sqref="AI5:AI82" xr:uid="{00000000-0002-0000-0100-000000000000}">
      <formula1>0</formula1>
      <formula2>3</formula2>
    </dataValidation>
    <dataValidation type="decimal" allowBlank="1" showInputMessage="1" showErrorMessage="1" sqref="E1048576 N83:N84 T5:AH82 C5:L82 N5:R82" xr:uid="{00000000-0002-0000-0100-000001000000}">
      <formula1>0</formula1>
      <formula2>1</formula2>
    </dataValidation>
  </dataValidations>
  <pageMargins left="0.7" right="0.7" top="0.75" bottom="0.75" header="0.3" footer="0.3"/>
  <pageSetup paperSize="9" orientation="portrait" horizontalDpi="4294967295" verticalDpi="4294967295" r:id="rId1"/>
  <ignoredErrors>
    <ignoredError sqref="AI7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1"/>
  <sheetViews>
    <sheetView zoomScaleNormal="100" workbookViewId="0">
      <pane ySplit="3" topLeftCell="A4" activePane="bottomLeft" state="frozen"/>
      <selection pane="bottomLeft" sqref="A1:A3"/>
    </sheetView>
  </sheetViews>
  <sheetFormatPr baseColWidth="10" defaultColWidth="8.85546875" defaultRowHeight="15"/>
  <cols>
    <col min="14" max="15" width="10.140625" customWidth="1"/>
    <col min="23" max="23" width="11.140625" customWidth="1"/>
  </cols>
  <sheetData>
    <row r="1" spans="1:23" ht="18.600000000000001" customHeight="1">
      <c r="A1" s="147" t="s">
        <v>70</v>
      </c>
      <c r="B1" s="147" t="s">
        <v>0</v>
      </c>
      <c r="C1" s="149" t="s">
        <v>3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1"/>
    </row>
    <row r="2" spans="1:23" ht="29.45" customHeight="1">
      <c r="A2" s="148"/>
      <c r="B2" s="148"/>
      <c r="C2" s="186" t="s">
        <v>25</v>
      </c>
      <c r="D2" s="187"/>
      <c r="E2" s="188"/>
      <c r="F2" s="186" t="s">
        <v>26</v>
      </c>
      <c r="G2" s="187"/>
      <c r="H2" s="188"/>
      <c r="I2" s="186" t="s">
        <v>33</v>
      </c>
      <c r="J2" s="187"/>
      <c r="K2" s="188"/>
      <c r="L2" s="186" t="s">
        <v>14</v>
      </c>
      <c r="M2" s="188"/>
      <c r="N2" s="186" t="s">
        <v>15</v>
      </c>
      <c r="O2" s="188"/>
      <c r="P2" s="186" t="s">
        <v>16</v>
      </c>
      <c r="Q2" s="188"/>
      <c r="R2" s="186" t="s">
        <v>17</v>
      </c>
      <c r="S2" s="188"/>
      <c r="T2" s="186" t="s">
        <v>37</v>
      </c>
      <c r="U2" s="187"/>
      <c r="V2" s="188"/>
      <c r="W2" s="26" t="s">
        <v>18</v>
      </c>
    </row>
    <row r="3" spans="1:23" ht="57.6" customHeight="1">
      <c r="A3" s="185"/>
      <c r="B3" s="185"/>
      <c r="C3" s="3" t="s">
        <v>28</v>
      </c>
      <c r="D3" s="11" t="s">
        <v>29</v>
      </c>
      <c r="E3" s="4" t="s">
        <v>30</v>
      </c>
      <c r="F3" s="3" t="s">
        <v>27</v>
      </c>
      <c r="G3" s="11" t="s">
        <v>31</v>
      </c>
      <c r="H3" s="4" t="s">
        <v>32</v>
      </c>
      <c r="I3" s="3" t="s">
        <v>34</v>
      </c>
      <c r="J3" s="11" t="s">
        <v>35</v>
      </c>
      <c r="K3" s="4" t="s">
        <v>36</v>
      </c>
      <c r="L3" s="3" t="s">
        <v>23</v>
      </c>
      <c r="M3" s="4" t="s">
        <v>24</v>
      </c>
      <c r="N3" s="3" t="s">
        <v>45</v>
      </c>
      <c r="O3" s="4" t="s">
        <v>46</v>
      </c>
      <c r="P3" s="3" t="s">
        <v>44</v>
      </c>
      <c r="Q3" s="4" t="s">
        <v>43</v>
      </c>
      <c r="R3" s="3" t="s">
        <v>41</v>
      </c>
      <c r="S3" s="4" t="s">
        <v>42</v>
      </c>
      <c r="T3" s="3" t="s">
        <v>38</v>
      </c>
      <c r="U3" s="11" t="s">
        <v>39</v>
      </c>
      <c r="V3" s="4" t="s">
        <v>40</v>
      </c>
      <c r="W3" s="5"/>
    </row>
    <row r="4" spans="1:23" s="12" customFormat="1" ht="14.45" customHeight="1">
      <c r="A4" s="144" t="s">
        <v>73</v>
      </c>
      <c r="B4" s="27">
        <v>2015</v>
      </c>
      <c r="C4" s="90">
        <v>0.5</v>
      </c>
      <c r="D4" s="91">
        <v>0.5</v>
      </c>
      <c r="E4" s="92">
        <v>0.5</v>
      </c>
      <c r="F4" s="93">
        <v>0.5</v>
      </c>
      <c r="G4" s="94">
        <v>0.5</v>
      </c>
      <c r="H4" s="92">
        <v>0.5</v>
      </c>
      <c r="I4" s="93">
        <v>0.5</v>
      </c>
      <c r="J4" s="95">
        <v>0.25</v>
      </c>
      <c r="K4" s="92">
        <v>0</v>
      </c>
      <c r="L4" s="96">
        <v>0</v>
      </c>
      <c r="M4" s="92">
        <v>0.5</v>
      </c>
      <c r="N4" s="90">
        <v>0.25</v>
      </c>
      <c r="O4" s="97">
        <v>0.25</v>
      </c>
      <c r="P4" s="96">
        <v>0.5</v>
      </c>
      <c r="Q4" s="97">
        <v>0.25</v>
      </c>
      <c r="R4" s="98">
        <v>0</v>
      </c>
      <c r="S4" s="99">
        <v>0</v>
      </c>
      <c r="T4" s="96">
        <v>0.5</v>
      </c>
      <c r="U4" s="96">
        <v>0.5</v>
      </c>
      <c r="V4" s="100">
        <v>0.5</v>
      </c>
      <c r="W4" s="30">
        <f>ROUNDUP(SUM(C4:V4)/4.25,0)</f>
        <v>2</v>
      </c>
    </row>
    <row r="5" spans="1:23">
      <c r="A5" s="145"/>
      <c r="B5" s="6">
        <v>2016</v>
      </c>
      <c r="C5" s="101">
        <v>0.5</v>
      </c>
      <c r="D5" s="102">
        <v>0.5</v>
      </c>
      <c r="E5" s="103">
        <v>0.5</v>
      </c>
      <c r="F5" s="104">
        <v>0.5</v>
      </c>
      <c r="G5" s="105">
        <v>0.5</v>
      </c>
      <c r="H5" s="103">
        <v>0.5</v>
      </c>
      <c r="I5" s="104">
        <v>0.5</v>
      </c>
      <c r="J5" s="106">
        <v>0.25</v>
      </c>
      <c r="K5" s="103">
        <v>0</v>
      </c>
      <c r="L5" s="107">
        <v>0</v>
      </c>
      <c r="M5" s="103">
        <v>0.5</v>
      </c>
      <c r="N5" s="101">
        <v>0.25</v>
      </c>
      <c r="O5" s="108">
        <v>0.25</v>
      </c>
      <c r="P5" s="107">
        <v>0.5</v>
      </c>
      <c r="Q5" s="108">
        <v>0.25</v>
      </c>
      <c r="R5" s="109">
        <v>0</v>
      </c>
      <c r="S5" s="110">
        <v>0</v>
      </c>
      <c r="T5" s="107">
        <v>0.5</v>
      </c>
      <c r="U5" s="107">
        <v>0.5</v>
      </c>
      <c r="V5" s="111">
        <v>0.5</v>
      </c>
      <c r="W5" s="24">
        <f t="shared" ref="W5:W51" si="0">ROUNDUP(SUM(C5:V5)/4.25,0)</f>
        <v>2</v>
      </c>
    </row>
    <row r="6" spans="1:23">
      <c r="A6" s="145"/>
      <c r="B6" s="6">
        <v>2017</v>
      </c>
      <c r="C6" s="101">
        <v>0.5</v>
      </c>
      <c r="D6" s="102">
        <v>0.5</v>
      </c>
      <c r="E6" s="103">
        <v>0.5</v>
      </c>
      <c r="F6" s="104">
        <v>0.5</v>
      </c>
      <c r="G6" s="105">
        <v>0.5</v>
      </c>
      <c r="H6" s="103">
        <v>0.5</v>
      </c>
      <c r="I6" s="104">
        <v>0.5</v>
      </c>
      <c r="J6" s="106">
        <v>0.25</v>
      </c>
      <c r="K6" s="103">
        <v>0</v>
      </c>
      <c r="L6" s="107">
        <v>0</v>
      </c>
      <c r="M6" s="103">
        <v>0.5</v>
      </c>
      <c r="N6" s="101">
        <v>0.25</v>
      </c>
      <c r="O6" s="108">
        <v>0.25</v>
      </c>
      <c r="P6" s="107">
        <v>0.5</v>
      </c>
      <c r="Q6" s="108">
        <v>0.25</v>
      </c>
      <c r="R6" s="109">
        <v>0</v>
      </c>
      <c r="S6" s="110">
        <v>0</v>
      </c>
      <c r="T6" s="107">
        <v>0.5</v>
      </c>
      <c r="U6" s="107">
        <v>0.5</v>
      </c>
      <c r="V6" s="111">
        <v>0.5</v>
      </c>
      <c r="W6" s="24">
        <f t="shared" si="0"/>
        <v>2</v>
      </c>
    </row>
    <row r="7" spans="1:23">
      <c r="A7" s="145"/>
      <c r="B7" s="6">
        <v>2018</v>
      </c>
      <c r="C7" s="101">
        <v>0.5</v>
      </c>
      <c r="D7" s="102">
        <v>0.5</v>
      </c>
      <c r="E7" s="103">
        <v>0.5</v>
      </c>
      <c r="F7" s="104">
        <v>0.5</v>
      </c>
      <c r="G7" s="105">
        <v>0.5</v>
      </c>
      <c r="H7" s="103">
        <v>0.5</v>
      </c>
      <c r="I7" s="104">
        <v>0.5</v>
      </c>
      <c r="J7" s="106">
        <v>0.25</v>
      </c>
      <c r="K7" s="103">
        <v>0</v>
      </c>
      <c r="L7" s="107">
        <v>0</v>
      </c>
      <c r="M7" s="103">
        <v>0.5</v>
      </c>
      <c r="N7" s="101">
        <v>0.25</v>
      </c>
      <c r="O7" s="108">
        <v>0.25</v>
      </c>
      <c r="P7" s="107">
        <v>0.5</v>
      </c>
      <c r="Q7" s="108">
        <v>0.25</v>
      </c>
      <c r="R7" s="109">
        <v>0</v>
      </c>
      <c r="S7" s="110">
        <v>0</v>
      </c>
      <c r="T7" s="107">
        <v>0.5</v>
      </c>
      <c r="U7" s="107">
        <v>0.5</v>
      </c>
      <c r="V7" s="111">
        <v>0.5</v>
      </c>
      <c r="W7" s="24">
        <f t="shared" si="0"/>
        <v>2</v>
      </c>
    </row>
    <row r="8" spans="1:23">
      <c r="A8" s="145"/>
      <c r="B8" s="6">
        <v>2019</v>
      </c>
      <c r="C8" s="101">
        <v>0.5</v>
      </c>
      <c r="D8" s="102">
        <v>0.5</v>
      </c>
      <c r="E8" s="103">
        <v>0.5</v>
      </c>
      <c r="F8" s="104">
        <v>0.5</v>
      </c>
      <c r="G8" s="105">
        <v>0.5</v>
      </c>
      <c r="H8" s="103">
        <v>0.5</v>
      </c>
      <c r="I8" s="104">
        <v>0.5</v>
      </c>
      <c r="J8" s="106">
        <v>0.25</v>
      </c>
      <c r="K8" s="103">
        <v>0</v>
      </c>
      <c r="L8" s="107">
        <v>0</v>
      </c>
      <c r="M8" s="103">
        <v>0.5</v>
      </c>
      <c r="N8" s="101">
        <v>0.25</v>
      </c>
      <c r="O8" s="108">
        <v>0.25</v>
      </c>
      <c r="P8" s="107">
        <v>0.5</v>
      </c>
      <c r="Q8" s="108">
        <v>0.25</v>
      </c>
      <c r="R8" s="109">
        <v>0</v>
      </c>
      <c r="S8" s="110">
        <v>0</v>
      </c>
      <c r="T8" s="107">
        <v>0.5</v>
      </c>
      <c r="U8" s="107">
        <v>0.5</v>
      </c>
      <c r="V8" s="111">
        <v>0.5</v>
      </c>
      <c r="W8" s="24">
        <f t="shared" si="0"/>
        <v>2</v>
      </c>
    </row>
    <row r="9" spans="1:23">
      <c r="A9" s="146"/>
      <c r="B9" s="7">
        <v>2020</v>
      </c>
      <c r="C9" s="112">
        <v>0.5</v>
      </c>
      <c r="D9" s="113">
        <v>0.5</v>
      </c>
      <c r="E9" s="114">
        <v>0.5</v>
      </c>
      <c r="F9" s="115">
        <v>0.5</v>
      </c>
      <c r="G9" s="116">
        <v>0.5</v>
      </c>
      <c r="H9" s="114">
        <v>0.5</v>
      </c>
      <c r="I9" s="115">
        <v>0.5</v>
      </c>
      <c r="J9" s="117">
        <v>0.25</v>
      </c>
      <c r="K9" s="114">
        <v>0</v>
      </c>
      <c r="L9" s="118">
        <v>0</v>
      </c>
      <c r="M9" s="114">
        <v>0.5</v>
      </c>
      <c r="N9" s="112">
        <v>0.25</v>
      </c>
      <c r="O9" s="119">
        <v>0.25</v>
      </c>
      <c r="P9" s="118">
        <v>0.5</v>
      </c>
      <c r="Q9" s="119">
        <v>0.25</v>
      </c>
      <c r="R9" s="120">
        <v>0</v>
      </c>
      <c r="S9" s="121">
        <v>0</v>
      </c>
      <c r="T9" s="118">
        <v>0.5</v>
      </c>
      <c r="U9" s="118">
        <v>0.5</v>
      </c>
      <c r="V9" s="122">
        <v>0.5</v>
      </c>
      <c r="W9" s="25">
        <f t="shared" si="0"/>
        <v>2</v>
      </c>
    </row>
    <row r="10" spans="1:23" ht="14.45" customHeight="1">
      <c r="A10" s="144" t="s">
        <v>74</v>
      </c>
      <c r="B10" s="27">
        <v>2015</v>
      </c>
      <c r="C10" s="90">
        <v>0.5</v>
      </c>
      <c r="D10" s="91">
        <v>0.5</v>
      </c>
      <c r="E10" s="92">
        <v>0.5</v>
      </c>
      <c r="F10" s="93">
        <v>0.5</v>
      </c>
      <c r="G10" s="94">
        <v>0.5</v>
      </c>
      <c r="H10" s="92">
        <v>0.5</v>
      </c>
      <c r="I10" s="93">
        <v>0.5</v>
      </c>
      <c r="J10" s="95">
        <v>0.25</v>
      </c>
      <c r="K10" s="92">
        <v>0</v>
      </c>
      <c r="L10" s="96">
        <v>0</v>
      </c>
      <c r="M10" s="92">
        <v>0.5</v>
      </c>
      <c r="N10" s="90">
        <v>0.25</v>
      </c>
      <c r="O10" s="97">
        <v>0.25</v>
      </c>
      <c r="P10" s="96">
        <v>0.5</v>
      </c>
      <c r="Q10" s="97">
        <v>0.25</v>
      </c>
      <c r="R10" s="98">
        <v>0</v>
      </c>
      <c r="S10" s="99">
        <v>0</v>
      </c>
      <c r="T10" s="96">
        <v>0.5</v>
      </c>
      <c r="U10" s="96">
        <v>0.5</v>
      </c>
      <c r="V10" s="100">
        <v>0.5</v>
      </c>
      <c r="W10" s="30">
        <f t="shared" si="0"/>
        <v>2</v>
      </c>
    </row>
    <row r="11" spans="1:23">
      <c r="A11" s="145"/>
      <c r="B11" s="6">
        <v>2016</v>
      </c>
      <c r="C11" s="101">
        <v>0.5</v>
      </c>
      <c r="D11" s="102">
        <v>0.5</v>
      </c>
      <c r="E11" s="103">
        <v>0.5</v>
      </c>
      <c r="F11" s="104">
        <v>0.5</v>
      </c>
      <c r="G11" s="105">
        <v>0.5</v>
      </c>
      <c r="H11" s="103">
        <v>0.5</v>
      </c>
      <c r="I11" s="104">
        <v>0.5</v>
      </c>
      <c r="J11" s="106">
        <v>0.25</v>
      </c>
      <c r="K11" s="103">
        <v>0</v>
      </c>
      <c r="L11" s="107">
        <v>0</v>
      </c>
      <c r="M11" s="103">
        <v>0.5</v>
      </c>
      <c r="N11" s="101">
        <v>0.25</v>
      </c>
      <c r="O11" s="108">
        <v>0.25</v>
      </c>
      <c r="P11" s="107">
        <v>0.5</v>
      </c>
      <c r="Q11" s="108">
        <v>0.25</v>
      </c>
      <c r="R11" s="109">
        <v>0</v>
      </c>
      <c r="S11" s="110">
        <v>0</v>
      </c>
      <c r="T11" s="107">
        <v>0.5</v>
      </c>
      <c r="U11" s="107">
        <v>0.5</v>
      </c>
      <c r="V11" s="111">
        <v>0.5</v>
      </c>
      <c r="W11" s="24">
        <f t="shared" si="0"/>
        <v>2</v>
      </c>
    </row>
    <row r="12" spans="1:23">
      <c r="A12" s="145"/>
      <c r="B12" s="6">
        <v>2017</v>
      </c>
      <c r="C12" s="101">
        <v>0.5</v>
      </c>
      <c r="D12" s="102">
        <v>0.5</v>
      </c>
      <c r="E12" s="103">
        <v>0.5</v>
      </c>
      <c r="F12" s="104">
        <v>0.5</v>
      </c>
      <c r="G12" s="105">
        <v>0.5</v>
      </c>
      <c r="H12" s="103">
        <v>0.5</v>
      </c>
      <c r="I12" s="104">
        <v>0.5</v>
      </c>
      <c r="J12" s="106">
        <v>0.25</v>
      </c>
      <c r="K12" s="103">
        <v>0</v>
      </c>
      <c r="L12" s="107">
        <v>0</v>
      </c>
      <c r="M12" s="103">
        <v>0.5</v>
      </c>
      <c r="N12" s="101">
        <v>0.25</v>
      </c>
      <c r="O12" s="108">
        <v>0.25</v>
      </c>
      <c r="P12" s="107">
        <v>0.5</v>
      </c>
      <c r="Q12" s="108">
        <v>0.25</v>
      </c>
      <c r="R12" s="109">
        <v>0</v>
      </c>
      <c r="S12" s="110">
        <v>0</v>
      </c>
      <c r="T12" s="107">
        <v>0.5</v>
      </c>
      <c r="U12" s="107">
        <v>0.5</v>
      </c>
      <c r="V12" s="111">
        <v>0.5</v>
      </c>
      <c r="W12" s="24">
        <f t="shared" si="0"/>
        <v>2</v>
      </c>
    </row>
    <row r="13" spans="1:23">
      <c r="A13" s="145"/>
      <c r="B13" s="6">
        <v>2018</v>
      </c>
      <c r="C13" s="101">
        <v>0.5</v>
      </c>
      <c r="D13" s="102">
        <v>0.5</v>
      </c>
      <c r="E13" s="103">
        <v>0.5</v>
      </c>
      <c r="F13" s="104">
        <v>0.5</v>
      </c>
      <c r="G13" s="105">
        <v>0.5</v>
      </c>
      <c r="H13" s="103">
        <v>0.5</v>
      </c>
      <c r="I13" s="104">
        <v>0.5</v>
      </c>
      <c r="J13" s="106">
        <v>0.25</v>
      </c>
      <c r="K13" s="103">
        <v>0</v>
      </c>
      <c r="L13" s="107">
        <v>0</v>
      </c>
      <c r="M13" s="103">
        <v>0.5</v>
      </c>
      <c r="N13" s="101">
        <v>0.25</v>
      </c>
      <c r="O13" s="108">
        <v>0.25</v>
      </c>
      <c r="P13" s="107">
        <v>0.5</v>
      </c>
      <c r="Q13" s="108">
        <v>0.25</v>
      </c>
      <c r="R13" s="109">
        <v>0</v>
      </c>
      <c r="S13" s="110">
        <v>0</v>
      </c>
      <c r="T13" s="107">
        <v>0.5</v>
      </c>
      <c r="U13" s="107">
        <v>0.5</v>
      </c>
      <c r="V13" s="111">
        <v>0.5</v>
      </c>
      <c r="W13" s="24">
        <f t="shared" si="0"/>
        <v>2</v>
      </c>
    </row>
    <row r="14" spans="1:23">
      <c r="A14" s="145"/>
      <c r="B14" s="6">
        <v>2019</v>
      </c>
      <c r="C14" s="101">
        <v>0.5</v>
      </c>
      <c r="D14" s="102">
        <v>0.5</v>
      </c>
      <c r="E14" s="103">
        <v>0.5</v>
      </c>
      <c r="F14" s="104">
        <v>0.5</v>
      </c>
      <c r="G14" s="105">
        <v>0.5</v>
      </c>
      <c r="H14" s="103">
        <v>0.5</v>
      </c>
      <c r="I14" s="104">
        <v>0.5</v>
      </c>
      <c r="J14" s="106">
        <v>0.25</v>
      </c>
      <c r="K14" s="103">
        <v>0</v>
      </c>
      <c r="L14" s="107">
        <v>0</v>
      </c>
      <c r="M14" s="103">
        <v>0.5</v>
      </c>
      <c r="N14" s="101">
        <v>0.25</v>
      </c>
      <c r="O14" s="108">
        <v>0.25</v>
      </c>
      <c r="P14" s="107">
        <v>0.5</v>
      </c>
      <c r="Q14" s="108">
        <v>0.25</v>
      </c>
      <c r="R14" s="109">
        <v>0</v>
      </c>
      <c r="S14" s="110">
        <v>0</v>
      </c>
      <c r="T14" s="107">
        <v>0.5</v>
      </c>
      <c r="U14" s="107">
        <v>0.5</v>
      </c>
      <c r="V14" s="111">
        <v>0.5</v>
      </c>
      <c r="W14" s="24">
        <f t="shared" si="0"/>
        <v>2</v>
      </c>
    </row>
    <row r="15" spans="1:23">
      <c r="A15" s="146"/>
      <c r="B15" s="7">
        <v>2020</v>
      </c>
      <c r="C15" s="112">
        <v>0.5</v>
      </c>
      <c r="D15" s="113">
        <v>0.5</v>
      </c>
      <c r="E15" s="114">
        <v>0.5</v>
      </c>
      <c r="F15" s="115">
        <v>0.5</v>
      </c>
      <c r="G15" s="116">
        <v>0.5</v>
      </c>
      <c r="H15" s="114">
        <v>0.5</v>
      </c>
      <c r="I15" s="115">
        <v>0.5</v>
      </c>
      <c r="J15" s="117">
        <v>0.25</v>
      </c>
      <c r="K15" s="114">
        <v>0</v>
      </c>
      <c r="L15" s="118">
        <v>0</v>
      </c>
      <c r="M15" s="114">
        <v>0.5</v>
      </c>
      <c r="N15" s="112">
        <v>0.25</v>
      </c>
      <c r="O15" s="119">
        <v>0.25</v>
      </c>
      <c r="P15" s="118">
        <v>0.5</v>
      </c>
      <c r="Q15" s="119">
        <v>0.25</v>
      </c>
      <c r="R15" s="120">
        <v>0</v>
      </c>
      <c r="S15" s="121">
        <v>0</v>
      </c>
      <c r="T15" s="118">
        <v>0.5</v>
      </c>
      <c r="U15" s="118">
        <v>0.5</v>
      </c>
      <c r="V15" s="122">
        <v>0.5</v>
      </c>
      <c r="W15" s="25">
        <f t="shared" si="0"/>
        <v>2</v>
      </c>
    </row>
    <row r="16" spans="1:23" ht="14.45" customHeight="1">
      <c r="A16" s="144" t="s">
        <v>75</v>
      </c>
      <c r="B16" s="27">
        <v>2015</v>
      </c>
      <c r="C16" s="90">
        <v>0.5</v>
      </c>
      <c r="D16" s="91">
        <v>0.5</v>
      </c>
      <c r="E16" s="92">
        <v>0.5</v>
      </c>
      <c r="F16" s="93">
        <v>0.5</v>
      </c>
      <c r="G16" s="94">
        <v>0.5</v>
      </c>
      <c r="H16" s="92">
        <v>0.5</v>
      </c>
      <c r="I16" s="93">
        <v>0.5</v>
      </c>
      <c r="J16" s="95">
        <v>0.25</v>
      </c>
      <c r="K16" s="92">
        <v>0</v>
      </c>
      <c r="L16" s="96">
        <v>0</v>
      </c>
      <c r="M16" s="92">
        <v>0.5</v>
      </c>
      <c r="N16" s="90">
        <v>0.25</v>
      </c>
      <c r="O16" s="97">
        <v>0.25</v>
      </c>
      <c r="P16" s="96">
        <v>0.5</v>
      </c>
      <c r="Q16" s="97">
        <v>0.25</v>
      </c>
      <c r="R16" s="98">
        <v>0</v>
      </c>
      <c r="S16" s="99">
        <v>0</v>
      </c>
      <c r="T16" s="96">
        <v>0.5</v>
      </c>
      <c r="U16" s="96">
        <v>0.5</v>
      </c>
      <c r="V16" s="100">
        <v>0.5</v>
      </c>
      <c r="W16" s="30">
        <f t="shared" si="0"/>
        <v>2</v>
      </c>
    </row>
    <row r="17" spans="1:23">
      <c r="A17" s="145"/>
      <c r="B17" s="6">
        <v>2016</v>
      </c>
      <c r="C17" s="101">
        <v>0.5</v>
      </c>
      <c r="D17" s="102">
        <v>0.5</v>
      </c>
      <c r="E17" s="103">
        <v>0.5</v>
      </c>
      <c r="F17" s="104">
        <v>0.5</v>
      </c>
      <c r="G17" s="105">
        <v>0.5</v>
      </c>
      <c r="H17" s="103">
        <v>0.5</v>
      </c>
      <c r="I17" s="104">
        <v>0.5</v>
      </c>
      <c r="J17" s="106">
        <v>0.25</v>
      </c>
      <c r="K17" s="103">
        <v>0</v>
      </c>
      <c r="L17" s="107">
        <v>0</v>
      </c>
      <c r="M17" s="103">
        <v>0.5</v>
      </c>
      <c r="N17" s="101">
        <v>0.25</v>
      </c>
      <c r="O17" s="108">
        <v>0.25</v>
      </c>
      <c r="P17" s="107">
        <v>0.5</v>
      </c>
      <c r="Q17" s="108">
        <v>0.25</v>
      </c>
      <c r="R17" s="109">
        <v>0</v>
      </c>
      <c r="S17" s="110">
        <v>0</v>
      </c>
      <c r="T17" s="107">
        <v>0.5</v>
      </c>
      <c r="U17" s="107">
        <v>0.5</v>
      </c>
      <c r="V17" s="111">
        <v>0.5</v>
      </c>
      <c r="W17" s="24">
        <f t="shared" si="0"/>
        <v>2</v>
      </c>
    </row>
    <row r="18" spans="1:23">
      <c r="A18" s="145"/>
      <c r="B18" s="6">
        <v>2017</v>
      </c>
      <c r="C18" s="101">
        <v>0.5</v>
      </c>
      <c r="D18" s="102">
        <v>0.5</v>
      </c>
      <c r="E18" s="103">
        <v>0.5</v>
      </c>
      <c r="F18" s="104">
        <v>0.5</v>
      </c>
      <c r="G18" s="105">
        <v>0.5</v>
      </c>
      <c r="H18" s="103">
        <v>0.5</v>
      </c>
      <c r="I18" s="104">
        <v>0.5</v>
      </c>
      <c r="J18" s="106">
        <v>0.25</v>
      </c>
      <c r="K18" s="103">
        <v>0</v>
      </c>
      <c r="L18" s="107">
        <v>0</v>
      </c>
      <c r="M18" s="103">
        <v>0.5</v>
      </c>
      <c r="N18" s="101">
        <v>0.25</v>
      </c>
      <c r="O18" s="108">
        <v>0.25</v>
      </c>
      <c r="P18" s="107">
        <v>0.5</v>
      </c>
      <c r="Q18" s="108">
        <v>0.25</v>
      </c>
      <c r="R18" s="109">
        <v>0</v>
      </c>
      <c r="S18" s="110">
        <v>0</v>
      </c>
      <c r="T18" s="107">
        <v>0.5</v>
      </c>
      <c r="U18" s="107">
        <v>0.5</v>
      </c>
      <c r="V18" s="111">
        <v>0.5</v>
      </c>
      <c r="W18" s="24">
        <f t="shared" si="0"/>
        <v>2</v>
      </c>
    </row>
    <row r="19" spans="1:23">
      <c r="A19" s="145"/>
      <c r="B19" s="6">
        <v>2018</v>
      </c>
      <c r="C19" s="101">
        <v>0.5</v>
      </c>
      <c r="D19" s="102">
        <v>0.5</v>
      </c>
      <c r="E19" s="103">
        <v>0.5</v>
      </c>
      <c r="F19" s="104">
        <v>0.5</v>
      </c>
      <c r="G19" s="105">
        <v>0.5</v>
      </c>
      <c r="H19" s="103">
        <v>0.5</v>
      </c>
      <c r="I19" s="104">
        <v>0.5</v>
      </c>
      <c r="J19" s="106">
        <v>0.25</v>
      </c>
      <c r="K19" s="103">
        <v>0</v>
      </c>
      <c r="L19" s="107">
        <v>0</v>
      </c>
      <c r="M19" s="103">
        <v>0.5</v>
      </c>
      <c r="N19" s="101">
        <v>0.25</v>
      </c>
      <c r="O19" s="108">
        <v>0.25</v>
      </c>
      <c r="P19" s="107">
        <v>0.5</v>
      </c>
      <c r="Q19" s="108">
        <v>0.25</v>
      </c>
      <c r="R19" s="109">
        <v>0</v>
      </c>
      <c r="S19" s="110">
        <v>0</v>
      </c>
      <c r="T19" s="107">
        <v>0.5</v>
      </c>
      <c r="U19" s="107">
        <v>0.5</v>
      </c>
      <c r="V19" s="111">
        <v>0.5</v>
      </c>
      <c r="W19" s="24">
        <f t="shared" si="0"/>
        <v>2</v>
      </c>
    </row>
    <row r="20" spans="1:23">
      <c r="A20" s="145"/>
      <c r="B20" s="6">
        <v>2019</v>
      </c>
      <c r="C20" s="101">
        <v>0.5</v>
      </c>
      <c r="D20" s="102">
        <v>0.5</v>
      </c>
      <c r="E20" s="103">
        <v>0.5</v>
      </c>
      <c r="F20" s="104">
        <v>0.5</v>
      </c>
      <c r="G20" s="105">
        <v>0.5</v>
      </c>
      <c r="H20" s="103">
        <v>0.5</v>
      </c>
      <c r="I20" s="104">
        <v>0.5</v>
      </c>
      <c r="J20" s="106">
        <v>0.25</v>
      </c>
      <c r="K20" s="103">
        <v>0</v>
      </c>
      <c r="L20" s="107">
        <v>0</v>
      </c>
      <c r="M20" s="103">
        <v>0.5</v>
      </c>
      <c r="N20" s="101">
        <v>0.25</v>
      </c>
      <c r="O20" s="108">
        <v>0.25</v>
      </c>
      <c r="P20" s="107">
        <v>0.5</v>
      </c>
      <c r="Q20" s="108">
        <v>0.25</v>
      </c>
      <c r="R20" s="109">
        <v>0</v>
      </c>
      <c r="S20" s="110">
        <v>0</v>
      </c>
      <c r="T20" s="107">
        <v>0.5</v>
      </c>
      <c r="U20" s="107">
        <v>0.5</v>
      </c>
      <c r="V20" s="111">
        <v>0.5</v>
      </c>
      <c r="W20" s="24">
        <f t="shared" si="0"/>
        <v>2</v>
      </c>
    </row>
    <row r="21" spans="1:23">
      <c r="A21" s="146"/>
      <c r="B21" s="7">
        <v>2020</v>
      </c>
      <c r="C21" s="112">
        <v>0.5</v>
      </c>
      <c r="D21" s="113">
        <v>0.5</v>
      </c>
      <c r="E21" s="114">
        <v>0.5</v>
      </c>
      <c r="F21" s="115">
        <v>0.5</v>
      </c>
      <c r="G21" s="116">
        <v>0.5</v>
      </c>
      <c r="H21" s="114">
        <v>0.5</v>
      </c>
      <c r="I21" s="115">
        <v>0.5</v>
      </c>
      <c r="J21" s="117">
        <v>0.25</v>
      </c>
      <c r="K21" s="114">
        <v>0</v>
      </c>
      <c r="L21" s="118">
        <v>0</v>
      </c>
      <c r="M21" s="114">
        <v>0.5</v>
      </c>
      <c r="N21" s="112">
        <v>0.25</v>
      </c>
      <c r="O21" s="119">
        <v>0.25</v>
      </c>
      <c r="P21" s="118">
        <v>0.5</v>
      </c>
      <c r="Q21" s="119">
        <v>0.25</v>
      </c>
      <c r="R21" s="120">
        <v>0</v>
      </c>
      <c r="S21" s="121">
        <v>0</v>
      </c>
      <c r="T21" s="118">
        <v>0.5</v>
      </c>
      <c r="U21" s="118">
        <v>0.5</v>
      </c>
      <c r="V21" s="122">
        <v>0.5</v>
      </c>
      <c r="W21" s="25">
        <f t="shared" si="0"/>
        <v>2</v>
      </c>
    </row>
    <row r="22" spans="1:23" ht="14.45" customHeight="1">
      <c r="A22" s="144" t="s">
        <v>76</v>
      </c>
      <c r="B22" s="27">
        <v>2015</v>
      </c>
      <c r="C22" s="90">
        <v>0.5</v>
      </c>
      <c r="D22" s="91">
        <v>0.5</v>
      </c>
      <c r="E22" s="92">
        <v>0.5</v>
      </c>
      <c r="F22" s="93">
        <v>0.5</v>
      </c>
      <c r="G22" s="94">
        <v>0.5</v>
      </c>
      <c r="H22" s="92">
        <v>0.5</v>
      </c>
      <c r="I22" s="93">
        <v>0.5</v>
      </c>
      <c r="J22" s="95">
        <v>0.25</v>
      </c>
      <c r="K22" s="92">
        <v>0</v>
      </c>
      <c r="L22" s="96">
        <v>0</v>
      </c>
      <c r="M22" s="92">
        <v>0.5</v>
      </c>
      <c r="N22" s="90">
        <v>0.25</v>
      </c>
      <c r="O22" s="97">
        <v>0.25</v>
      </c>
      <c r="P22" s="96">
        <v>0.5</v>
      </c>
      <c r="Q22" s="97">
        <v>0.25</v>
      </c>
      <c r="R22" s="98">
        <v>0</v>
      </c>
      <c r="S22" s="99">
        <v>0</v>
      </c>
      <c r="T22" s="96">
        <v>0.5</v>
      </c>
      <c r="U22" s="96">
        <v>0.5</v>
      </c>
      <c r="V22" s="100">
        <v>0.5</v>
      </c>
      <c r="W22" s="30">
        <f t="shared" si="0"/>
        <v>2</v>
      </c>
    </row>
    <row r="23" spans="1:23">
      <c r="A23" s="145"/>
      <c r="B23" s="6">
        <v>2016</v>
      </c>
      <c r="C23" s="101">
        <v>0.5</v>
      </c>
      <c r="D23" s="102">
        <v>0.5</v>
      </c>
      <c r="E23" s="103">
        <v>0.5</v>
      </c>
      <c r="F23" s="104">
        <v>0.5</v>
      </c>
      <c r="G23" s="105">
        <v>0.5</v>
      </c>
      <c r="H23" s="103">
        <v>0.5</v>
      </c>
      <c r="I23" s="104">
        <v>0.5</v>
      </c>
      <c r="J23" s="106">
        <v>0.25</v>
      </c>
      <c r="K23" s="103">
        <v>0</v>
      </c>
      <c r="L23" s="107">
        <v>0</v>
      </c>
      <c r="M23" s="103">
        <v>0.5</v>
      </c>
      <c r="N23" s="101">
        <v>0.25</v>
      </c>
      <c r="O23" s="108">
        <v>0.25</v>
      </c>
      <c r="P23" s="107">
        <v>0.5</v>
      </c>
      <c r="Q23" s="108">
        <v>0.25</v>
      </c>
      <c r="R23" s="109">
        <v>0</v>
      </c>
      <c r="S23" s="110">
        <v>0</v>
      </c>
      <c r="T23" s="107">
        <v>0.5</v>
      </c>
      <c r="U23" s="107">
        <v>0.5</v>
      </c>
      <c r="V23" s="111">
        <v>0.5</v>
      </c>
      <c r="W23" s="24">
        <f t="shared" si="0"/>
        <v>2</v>
      </c>
    </row>
    <row r="24" spans="1:23">
      <c r="A24" s="145"/>
      <c r="B24" s="6">
        <v>2017</v>
      </c>
      <c r="C24" s="101">
        <v>0.5</v>
      </c>
      <c r="D24" s="102">
        <v>0.5</v>
      </c>
      <c r="E24" s="103">
        <v>0.5</v>
      </c>
      <c r="F24" s="104">
        <v>0.5</v>
      </c>
      <c r="G24" s="105">
        <v>0.5</v>
      </c>
      <c r="H24" s="103">
        <v>0.5</v>
      </c>
      <c r="I24" s="104">
        <v>0.5</v>
      </c>
      <c r="J24" s="106">
        <v>0.25</v>
      </c>
      <c r="K24" s="103">
        <v>0</v>
      </c>
      <c r="L24" s="107">
        <v>0</v>
      </c>
      <c r="M24" s="103">
        <v>0.5</v>
      </c>
      <c r="N24" s="101">
        <v>0.25</v>
      </c>
      <c r="O24" s="108">
        <v>0.25</v>
      </c>
      <c r="P24" s="107">
        <v>0.5</v>
      </c>
      <c r="Q24" s="108">
        <v>0.25</v>
      </c>
      <c r="R24" s="109">
        <v>0</v>
      </c>
      <c r="S24" s="110">
        <v>0</v>
      </c>
      <c r="T24" s="107">
        <v>0.5</v>
      </c>
      <c r="U24" s="107">
        <v>0.5</v>
      </c>
      <c r="V24" s="111">
        <v>0.5</v>
      </c>
      <c r="W24" s="24">
        <f t="shared" si="0"/>
        <v>2</v>
      </c>
    </row>
    <row r="25" spans="1:23">
      <c r="A25" s="145"/>
      <c r="B25" s="6">
        <v>2018</v>
      </c>
      <c r="C25" s="101">
        <v>0.5</v>
      </c>
      <c r="D25" s="102">
        <v>0.5</v>
      </c>
      <c r="E25" s="103">
        <v>0.5</v>
      </c>
      <c r="F25" s="104">
        <v>0.5</v>
      </c>
      <c r="G25" s="105">
        <v>0.5</v>
      </c>
      <c r="H25" s="103">
        <v>0.5</v>
      </c>
      <c r="I25" s="104">
        <v>0.5</v>
      </c>
      <c r="J25" s="106">
        <v>0.25</v>
      </c>
      <c r="K25" s="103">
        <v>0</v>
      </c>
      <c r="L25" s="107">
        <v>0</v>
      </c>
      <c r="M25" s="103">
        <v>0.5</v>
      </c>
      <c r="N25" s="101">
        <v>0.25</v>
      </c>
      <c r="O25" s="108">
        <v>0.25</v>
      </c>
      <c r="P25" s="107">
        <v>0.5</v>
      </c>
      <c r="Q25" s="108">
        <v>0.25</v>
      </c>
      <c r="R25" s="109">
        <v>0</v>
      </c>
      <c r="S25" s="110">
        <v>0</v>
      </c>
      <c r="T25" s="107">
        <v>0.5</v>
      </c>
      <c r="U25" s="107">
        <v>0.5</v>
      </c>
      <c r="V25" s="111">
        <v>0.5</v>
      </c>
      <c r="W25" s="24">
        <f t="shared" si="0"/>
        <v>2</v>
      </c>
    </row>
    <row r="26" spans="1:23">
      <c r="A26" s="145"/>
      <c r="B26" s="6">
        <v>2019</v>
      </c>
      <c r="C26" s="101">
        <v>0.5</v>
      </c>
      <c r="D26" s="102">
        <v>0.5</v>
      </c>
      <c r="E26" s="103">
        <v>0.5</v>
      </c>
      <c r="F26" s="104">
        <v>0.5</v>
      </c>
      <c r="G26" s="105">
        <v>0.5</v>
      </c>
      <c r="H26" s="103">
        <v>0.5</v>
      </c>
      <c r="I26" s="104">
        <v>0.5</v>
      </c>
      <c r="J26" s="106">
        <v>0.25</v>
      </c>
      <c r="K26" s="103">
        <v>0</v>
      </c>
      <c r="L26" s="107">
        <v>0</v>
      </c>
      <c r="M26" s="103">
        <v>0.5</v>
      </c>
      <c r="N26" s="101">
        <v>0.25</v>
      </c>
      <c r="O26" s="108">
        <v>0.25</v>
      </c>
      <c r="P26" s="107">
        <v>0.5</v>
      </c>
      <c r="Q26" s="108">
        <v>0.25</v>
      </c>
      <c r="R26" s="109">
        <v>0</v>
      </c>
      <c r="S26" s="110">
        <v>0</v>
      </c>
      <c r="T26" s="107">
        <v>0.5</v>
      </c>
      <c r="U26" s="107">
        <v>0.5</v>
      </c>
      <c r="V26" s="111">
        <v>0.5</v>
      </c>
      <c r="W26" s="24">
        <f t="shared" si="0"/>
        <v>2</v>
      </c>
    </row>
    <row r="27" spans="1:23">
      <c r="A27" s="146"/>
      <c r="B27" s="7">
        <v>2020</v>
      </c>
      <c r="C27" s="112">
        <v>0.5</v>
      </c>
      <c r="D27" s="113">
        <v>0.5</v>
      </c>
      <c r="E27" s="114">
        <v>0.5</v>
      </c>
      <c r="F27" s="115">
        <v>0.5</v>
      </c>
      <c r="G27" s="116">
        <v>0.5</v>
      </c>
      <c r="H27" s="114">
        <v>0.5</v>
      </c>
      <c r="I27" s="115">
        <v>0.5</v>
      </c>
      <c r="J27" s="117">
        <v>0.25</v>
      </c>
      <c r="K27" s="114">
        <v>0</v>
      </c>
      <c r="L27" s="118">
        <v>0</v>
      </c>
      <c r="M27" s="114">
        <v>0.5</v>
      </c>
      <c r="N27" s="112">
        <v>0.25</v>
      </c>
      <c r="O27" s="119">
        <v>0.25</v>
      </c>
      <c r="P27" s="118">
        <v>0.5</v>
      </c>
      <c r="Q27" s="119">
        <v>0.25</v>
      </c>
      <c r="R27" s="120">
        <v>0</v>
      </c>
      <c r="S27" s="121">
        <v>0</v>
      </c>
      <c r="T27" s="118">
        <v>0.5</v>
      </c>
      <c r="U27" s="118">
        <v>0.5</v>
      </c>
      <c r="V27" s="122">
        <v>0.5</v>
      </c>
      <c r="W27" s="25">
        <f t="shared" si="0"/>
        <v>2</v>
      </c>
    </row>
    <row r="28" spans="1:23" ht="14.45" customHeight="1">
      <c r="A28" s="144" t="s">
        <v>77</v>
      </c>
      <c r="B28" s="27">
        <v>2015</v>
      </c>
      <c r="C28" s="90">
        <v>0.5</v>
      </c>
      <c r="D28" s="91">
        <v>0.5</v>
      </c>
      <c r="E28" s="92">
        <v>0.5</v>
      </c>
      <c r="F28" s="93">
        <v>0.5</v>
      </c>
      <c r="G28" s="94">
        <v>0.5</v>
      </c>
      <c r="H28" s="92">
        <v>0.5</v>
      </c>
      <c r="I28" s="93">
        <v>0.5</v>
      </c>
      <c r="J28" s="95">
        <v>0.25</v>
      </c>
      <c r="K28" s="92">
        <v>0</v>
      </c>
      <c r="L28" s="96">
        <v>0</v>
      </c>
      <c r="M28" s="92">
        <v>0.5</v>
      </c>
      <c r="N28" s="90">
        <v>0.25</v>
      </c>
      <c r="O28" s="97">
        <v>0.25</v>
      </c>
      <c r="P28" s="96">
        <v>0.5</v>
      </c>
      <c r="Q28" s="97">
        <v>0.25</v>
      </c>
      <c r="R28" s="98">
        <v>0</v>
      </c>
      <c r="S28" s="99">
        <v>0</v>
      </c>
      <c r="T28" s="96">
        <v>0.5</v>
      </c>
      <c r="U28" s="96">
        <v>0.5</v>
      </c>
      <c r="V28" s="100">
        <v>0.5</v>
      </c>
      <c r="W28" s="30">
        <f t="shared" si="0"/>
        <v>2</v>
      </c>
    </row>
    <row r="29" spans="1:23">
      <c r="A29" s="145"/>
      <c r="B29" s="6">
        <v>2016</v>
      </c>
      <c r="C29" s="101">
        <v>0.5</v>
      </c>
      <c r="D29" s="102">
        <v>0.5</v>
      </c>
      <c r="E29" s="103">
        <v>0.5</v>
      </c>
      <c r="F29" s="104">
        <v>0.5</v>
      </c>
      <c r="G29" s="105">
        <v>0.5</v>
      </c>
      <c r="H29" s="103">
        <v>0.5</v>
      </c>
      <c r="I29" s="104">
        <v>0.5</v>
      </c>
      <c r="J29" s="106">
        <v>0.25</v>
      </c>
      <c r="K29" s="103">
        <v>0</v>
      </c>
      <c r="L29" s="107">
        <v>0</v>
      </c>
      <c r="M29" s="103">
        <v>0.5</v>
      </c>
      <c r="N29" s="101">
        <v>0.25</v>
      </c>
      <c r="O29" s="108">
        <v>0.25</v>
      </c>
      <c r="P29" s="107">
        <v>0.5</v>
      </c>
      <c r="Q29" s="108">
        <v>0.25</v>
      </c>
      <c r="R29" s="109">
        <v>0</v>
      </c>
      <c r="S29" s="110">
        <v>0</v>
      </c>
      <c r="T29" s="107">
        <v>0.5</v>
      </c>
      <c r="U29" s="107">
        <v>0.5</v>
      </c>
      <c r="V29" s="111">
        <v>0.5</v>
      </c>
      <c r="W29" s="24">
        <f t="shared" si="0"/>
        <v>2</v>
      </c>
    </row>
    <row r="30" spans="1:23">
      <c r="A30" s="145"/>
      <c r="B30" s="6">
        <v>2017</v>
      </c>
      <c r="C30" s="101">
        <v>0.5</v>
      </c>
      <c r="D30" s="102">
        <v>0.5</v>
      </c>
      <c r="E30" s="103">
        <v>0.5</v>
      </c>
      <c r="F30" s="104">
        <v>0.5</v>
      </c>
      <c r="G30" s="105">
        <v>0.5</v>
      </c>
      <c r="H30" s="103">
        <v>0.5</v>
      </c>
      <c r="I30" s="104">
        <v>0.5</v>
      </c>
      <c r="J30" s="106">
        <v>0.25</v>
      </c>
      <c r="K30" s="103">
        <v>0</v>
      </c>
      <c r="L30" s="107">
        <v>0</v>
      </c>
      <c r="M30" s="103">
        <v>0.5</v>
      </c>
      <c r="N30" s="101">
        <v>0.25</v>
      </c>
      <c r="O30" s="108">
        <v>0.25</v>
      </c>
      <c r="P30" s="107">
        <v>0.5</v>
      </c>
      <c r="Q30" s="108">
        <v>0.25</v>
      </c>
      <c r="R30" s="109">
        <v>0</v>
      </c>
      <c r="S30" s="110">
        <v>0</v>
      </c>
      <c r="T30" s="107">
        <v>0.5</v>
      </c>
      <c r="U30" s="107">
        <v>0.5</v>
      </c>
      <c r="V30" s="111">
        <v>0.5</v>
      </c>
      <c r="W30" s="24">
        <f t="shared" si="0"/>
        <v>2</v>
      </c>
    </row>
    <row r="31" spans="1:23">
      <c r="A31" s="145"/>
      <c r="B31" s="6">
        <v>2018</v>
      </c>
      <c r="C31" s="101">
        <v>0.5</v>
      </c>
      <c r="D31" s="102">
        <v>0.5</v>
      </c>
      <c r="E31" s="103">
        <v>0.5</v>
      </c>
      <c r="F31" s="104">
        <v>0.5</v>
      </c>
      <c r="G31" s="105">
        <v>0.5</v>
      </c>
      <c r="H31" s="103">
        <v>0.5</v>
      </c>
      <c r="I31" s="104">
        <v>0.5</v>
      </c>
      <c r="J31" s="106">
        <v>0.25</v>
      </c>
      <c r="K31" s="103">
        <v>0</v>
      </c>
      <c r="L31" s="107">
        <v>0</v>
      </c>
      <c r="M31" s="103">
        <v>0.5</v>
      </c>
      <c r="N31" s="101">
        <v>0.25</v>
      </c>
      <c r="O31" s="108">
        <v>0.25</v>
      </c>
      <c r="P31" s="107">
        <v>0.5</v>
      </c>
      <c r="Q31" s="108">
        <v>0.25</v>
      </c>
      <c r="R31" s="109">
        <v>0</v>
      </c>
      <c r="S31" s="110">
        <v>0</v>
      </c>
      <c r="T31" s="107">
        <v>0.5</v>
      </c>
      <c r="U31" s="107">
        <v>0.5</v>
      </c>
      <c r="V31" s="111">
        <v>0.5</v>
      </c>
      <c r="W31" s="24">
        <f t="shared" si="0"/>
        <v>2</v>
      </c>
    </row>
    <row r="32" spans="1:23">
      <c r="A32" s="145"/>
      <c r="B32" s="6">
        <v>2019</v>
      </c>
      <c r="C32" s="101">
        <v>0.5</v>
      </c>
      <c r="D32" s="102">
        <v>0.5</v>
      </c>
      <c r="E32" s="103">
        <v>0.5</v>
      </c>
      <c r="F32" s="104">
        <v>0.5</v>
      </c>
      <c r="G32" s="105">
        <v>0.5</v>
      </c>
      <c r="H32" s="103">
        <v>0.5</v>
      </c>
      <c r="I32" s="104">
        <v>0.5</v>
      </c>
      <c r="J32" s="106">
        <v>0.25</v>
      </c>
      <c r="K32" s="103">
        <v>0</v>
      </c>
      <c r="L32" s="107">
        <v>0</v>
      </c>
      <c r="M32" s="103">
        <v>0.5</v>
      </c>
      <c r="N32" s="101">
        <v>0.25</v>
      </c>
      <c r="O32" s="108">
        <v>0.25</v>
      </c>
      <c r="P32" s="107">
        <v>0.5</v>
      </c>
      <c r="Q32" s="108">
        <v>0.25</v>
      </c>
      <c r="R32" s="109">
        <v>0</v>
      </c>
      <c r="S32" s="110">
        <v>0</v>
      </c>
      <c r="T32" s="107">
        <v>0.5</v>
      </c>
      <c r="U32" s="107">
        <v>0.5</v>
      </c>
      <c r="V32" s="111">
        <v>0.5</v>
      </c>
      <c r="W32" s="24">
        <f t="shared" si="0"/>
        <v>2</v>
      </c>
    </row>
    <row r="33" spans="1:23">
      <c r="A33" s="146"/>
      <c r="B33" s="7">
        <v>2020</v>
      </c>
      <c r="C33" s="112">
        <v>0.5</v>
      </c>
      <c r="D33" s="113">
        <v>0.5</v>
      </c>
      <c r="E33" s="114">
        <v>0.5</v>
      </c>
      <c r="F33" s="115">
        <v>0.5</v>
      </c>
      <c r="G33" s="116">
        <v>0.5</v>
      </c>
      <c r="H33" s="114">
        <v>0.5</v>
      </c>
      <c r="I33" s="115">
        <v>0.5</v>
      </c>
      <c r="J33" s="117">
        <v>0.25</v>
      </c>
      <c r="K33" s="114">
        <v>0</v>
      </c>
      <c r="L33" s="118">
        <v>0</v>
      </c>
      <c r="M33" s="114">
        <v>0.5</v>
      </c>
      <c r="N33" s="112">
        <v>0.25</v>
      </c>
      <c r="O33" s="119">
        <v>0.25</v>
      </c>
      <c r="P33" s="118">
        <v>0.5</v>
      </c>
      <c r="Q33" s="119">
        <v>0.25</v>
      </c>
      <c r="R33" s="120">
        <v>0</v>
      </c>
      <c r="S33" s="121">
        <v>0</v>
      </c>
      <c r="T33" s="118">
        <v>0.5</v>
      </c>
      <c r="U33" s="118">
        <v>0.5</v>
      </c>
      <c r="V33" s="122">
        <v>0.5</v>
      </c>
      <c r="W33" s="25">
        <f t="shared" si="0"/>
        <v>2</v>
      </c>
    </row>
    <row r="34" spans="1:23" ht="14.45" customHeight="1">
      <c r="A34" s="144" t="s">
        <v>78</v>
      </c>
      <c r="B34" s="27">
        <v>2015</v>
      </c>
      <c r="C34" s="90">
        <v>0.5</v>
      </c>
      <c r="D34" s="91">
        <v>0.5</v>
      </c>
      <c r="E34" s="92">
        <v>0.5</v>
      </c>
      <c r="F34" s="93">
        <v>0.5</v>
      </c>
      <c r="G34" s="94">
        <v>0.5</v>
      </c>
      <c r="H34" s="92">
        <v>0.5</v>
      </c>
      <c r="I34" s="93">
        <v>0.5</v>
      </c>
      <c r="J34" s="95">
        <v>0.25</v>
      </c>
      <c r="K34" s="92">
        <v>0</v>
      </c>
      <c r="L34" s="96">
        <v>0</v>
      </c>
      <c r="M34" s="92">
        <v>0.5</v>
      </c>
      <c r="N34" s="90">
        <v>0.25</v>
      </c>
      <c r="O34" s="97">
        <v>0.25</v>
      </c>
      <c r="P34" s="96">
        <v>0.5</v>
      </c>
      <c r="Q34" s="97">
        <v>0.25</v>
      </c>
      <c r="R34" s="98">
        <v>0</v>
      </c>
      <c r="S34" s="99">
        <v>0</v>
      </c>
      <c r="T34" s="96">
        <v>0.5</v>
      </c>
      <c r="U34" s="96">
        <v>0.5</v>
      </c>
      <c r="V34" s="100">
        <v>0.5</v>
      </c>
      <c r="W34" s="30">
        <f t="shared" si="0"/>
        <v>2</v>
      </c>
    </row>
    <row r="35" spans="1:23">
      <c r="A35" s="145"/>
      <c r="B35" s="6">
        <v>2016</v>
      </c>
      <c r="C35" s="101">
        <v>0.5</v>
      </c>
      <c r="D35" s="102">
        <v>0.5</v>
      </c>
      <c r="E35" s="103">
        <v>0.5</v>
      </c>
      <c r="F35" s="104">
        <v>0.5</v>
      </c>
      <c r="G35" s="105">
        <v>0.5</v>
      </c>
      <c r="H35" s="103">
        <v>0.5</v>
      </c>
      <c r="I35" s="104">
        <v>0.5</v>
      </c>
      <c r="J35" s="106">
        <v>0.25</v>
      </c>
      <c r="K35" s="103">
        <v>0</v>
      </c>
      <c r="L35" s="107">
        <v>0</v>
      </c>
      <c r="M35" s="103">
        <v>0.5</v>
      </c>
      <c r="N35" s="101">
        <v>0.25</v>
      </c>
      <c r="O35" s="108">
        <v>0.25</v>
      </c>
      <c r="P35" s="107">
        <v>0.5</v>
      </c>
      <c r="Q35" s="108">
        <v>0.25</v>
      </c>
      <c r="R35" s="109">
        <v>0</v>
      </c>
      <c r="S35" s="110">
        <v>0</v>
      </c>
      <c r="T35" s="107">
        <v>0.5</v>
      </c>
      <c r="U35" s="107">
        <v>0.5</v>
      </c>
      <c r="V35" s="111">
        <v>0.5</v>
      </c>
      <c r="W35" s="24">
        <f t="shared" si="0"/>
        <v>2</v>
      </c>
    </row>
    <row r="36" spans="1:23">
      <c r="A36" s="145"/>
      <c r="B36" s="6">
        <v>2017</v>
      </c>
      <c r="C36" s="101">
        <v>0.5</v>
      </c>
      <c r="D36" s="102">
        <v>0.5</v>
      </c>
      <c r="E36" s="103">
        <v>0.5</v>
      </c>
      <c r="F36" s="104">
        <v>0.5</v>
      </c>
      <c r="G36" s="105">
        <v>0.5</v>
      </c>
      <c r="H36" s="103">
        <v>0.5</v>
      </c>
      <c r="I36" s="104">
        <v>0.5</v>
      </c>
      <c r="J36" s="106">
        <v>0.25</v>
      </c>
      <c r="K36" s="103">
        <v>0</v>
      </c>
      <c r="L36" s="107">
        <v>0</v>
      </c>
      <c r="M36" s="103">
        <v>0.5</v>
      </c>
      <c r="N36" s="101">
        <v>0.25</v>
      </c>
      <c r="O36" s="108">
        <v>0.25</v>
      </c>
      <c r="P36" s="107">
        <v>0.5</v>
      </c>
      <c r="Q36" s="108">
        <v>0.25</v>
      </c>
      <c r="R36" s="109">
        <v>0</v>
      </c>
      <c r="S36" s="110">
        <v>0</v>
      </c>
      <c r="T36" s="107">
        <v>0.5</v>
      </c>
      <c r="U36" s="107">
        <v>0.5</v>
      </c>
      <c r="V36" s="111">
        <v>0.5</v>
      </c>
      <c r="W36" s="24">
        <f t="shared" si="0"/>
        <v>2</v>
      </c>
    </row>
    <row r="37" spans="1:23">
      <c r="A37" s="145"/>
      <c r="B37" s="6">
        <v>2018</v>
      </c>
      <c r="C37" s="101">
        <v>0.5</v>
      </c>
      <c r="D37" s="102">
        <v>0.5</v>
      </c>
      <c r="E37" s="103">
        <v>0.5</v>
      </c>
      <c r="F37" s="104">
        <v>0.5</v>
      </c>
      <c r="G37" s="105">
        <v>0.5</v>
      </c>
      <c r="H37" s="103">
        <v>0.5</v>
      </c>
      <c r="I37" s="104">
        <v>0.5</v>
      </c>
      <c r="J37" s="106">
        <v>0.25</v>
      </c>
      <c r="K37" s="103">
        <v>0</v>
      </c>
      <c r="L37" s="107">
        <v>0</v>
      </c>
      <c r="M37" s="103">
        <v>0.5</v>
      </c>
      <c r="N37" s="101">
        <v>0.25</v>
      </c>
      <c r="O37" s="108">
        <v>0.25</v>
      </c>
      <c r="P37" s="107">
        <v>0.5</v>
      </c>
      <c r="Q37" s="108">
        <v>0.25</v>
      </c>
      <c r="R37" s="109">
        <v>0</v>
      </c>
      <c r="S37" s="110">
        <v>0</v>
      </c>
      <c r="T37" s="107">
        <v>0.5</v>
      </c>
      <c r="U37" s="107">
        <v>0.5</v>
      </c>
      <c r="V37" s="111">
        <v>0.5</v>
      </c>
      <c r="W37" s="24">
        <f t="shared" si="0"/>
        <v>2</v>
      </c>
    </row>
    <row r="38" spans="1:23">
      <c r="A38" s="145"/>
      <c r="B38" s="6">
        <v>2019</v>
      </c>
      <c r="C38" s="101">
        <v>0.5</v>
      </c>
      <c r="D38" s="102">
        <v>0.5</v>
      </c>
      <c r="E38" s="103">
        <v>0.5</v>
      </c>
      <c r="F38" s="104">
        <v>0.5</v>
      </c>
      <c r="G38" s="105">
        <v>0.5</v>
      </c>
      <c r="H38" s="103">
        <v>0.5</v>
      </c>
      <c r="I38" s="104">
        <v>0.5</v>
      </c>
      <c r="J38" s="106">
        <v>0.25</v>
      </c>
      <c r="K38" s="103">
        <v>0</v>
      </c>
      <c r="L38" s="107">
        <v>0</v>
      </c>
      <c r="M38" s="103">
        <v>0.5</v>
      </c>
      <c r="N38" s="101">
        <v>0.25</v>
      </c>
      <c r="O38" s="108">
        <v>0.25</v>
      </c>
      <c r="P38" s="107">
        <v>0.5</v>
      </c>
      <c r="Q38" s="108">
        <v>0.25</v>
      </c>
      <c r="R38" s="109">
        <v>0</v>
      </c>
      <c r="S38" s="110">
        <v>0</v>
      </c>
      <c r="T38" s="107">
        <v>0.5</v>
      </c>
      <c r="U38" s="107">
        <v>0.5</v>
      </c>
      <c r="V38" s="111">
        <v>0.5</v>
      </c>
      <c r="W38" s="24">
        <f t="shared" si="0"/>
        <v>2</v>
      </c>
    </row>
    <row r="39" spans="1:23">
      <c r="A39" s="146"/>
      <c r="B39" s="7">
        <v>2020</v>
      </c>
      <c r="C39" s="112">
        <v>0.5</v>
      </c>
      <c r="D39" s="113">
        <v>0.5</v>
      </c>
      <c r="E39" s="114">
        <v>0.5</v>
      </c>
      <c r="F39" s="115">
        <v>0.5</v>
      </c>
      <c r="G39" s="116">
        <v>0.5</v>
      </c>
      <c r="H39" s="114">
        <v>0.5</v>
      </c>
      <c r="I39" s="115">
        <v>0.5</v>
      </c>
      <c r="J39" s="117">
        <v>0.25</v>
      </c>
      <c r="K39" s="114">
        <v>0</v>
      </c>
      <c r="L39" s="118">
        <v>0</v>
      </c>
      <c r="M39" s="114">
        <v>0.5</v>
      </c>
      <c r="N39" s="112">
        <v>0.25</v>
      </c>
      <c r="O39" s="119">
        <v>0.25</v>
      </c>
      <c r="P39" s="118">
        <v>0.5</v>
      </c>
      <c r="Q39" s="119">
        <v>0.25</v>
      </c>
      <c r="R39" s="120">
        <v>0</v>
      </c>
      <c r="S39" s="121">
        <v>0</v>
      </c>
      <c r="T39" s="118">
        <v>0.5</v>
      </c>
      <c r="U39" s="118">
        <v>0.5</v>
      </c>
      <c r="V39" s="122">
        <v>0.5</v>
      </c>
      <c r="W39" s="25">
        <f t="shared" si="0"/>
        <v>2</v>
      </c>
    </row>
    <row r="40" spans="1:23" ht="14.45" customHeight="1">
      <c r="A40" s="144" t="s">
        <v>79</v>
      </c>
      <c r="B40" s="27">
        <v>2015</v>
      </c>
      <c r="C40" s="90">
        <v>0.5</v>
      </c>
      <c r="D40" s="91">
        <v>0.5</v>
      </c>
      <c r="E40" s="92">
        <v>0.5</v>
      </c>
      <c r="F40" s="93">
        <v>0.5</v>
      </c>
      <c r="G40" s="94">
        <v>0.5</v>
      </c>
      <c r="H40" s="92">
        <v>0.5</v>
      </c>
      <c r="I40" s="93">
        <v>0.5</v>
      </c>
      <c r="J40" s="95">
        <v>0.25</v>
      </c>
      <c r="K40" s="92">
        <v>0</v>
      </c>
      <c r="L40" s="96">
        <v>0</v>
      </c>
      <c r="M40" s="92">
        <v>0.5</v>
      </c>
      <c r="N40" s="90">
        <v>0.25</v>
      </c>
      <c r="O40" s="97">
        <v>0.25</v>
      </c>
      <c r="P40" s="96">
        <v>0.5</v>
      </c>
      <c r="Q40" s="97">
        <v>0.25</v>
      </c>
      <c r="R40" s="98">
        <v>0</v>
      </c>
      <c r="S40" s="99">
        <v>0</v>
      </c>
      <c r="T40" s="96">
        <v>0.5</v>
      </c>
      <c r="U40" s="96">
        <v>0.5</v>
      </c>
      <c r="V40" s="100">
        <v>0.5</v>
      </c>
      <c r="W40" s="30">
        <f t="shared" si="0"/>
        <v>2</v>
      </c>
    </row>
    <row r="41" spans="1:23">
      <c r="A41" s="145"/>
      <c r="B41" s="6">
        <v>2016</v>
      </c>
      <c r="C41" s="101">
        <v>0.5</v>
      </c>
      <c r="D41" s="102">
        <v>0.5</v>
      </c>
      <c r="E41" s="103">
        <v>0.5</v>
      </c>
      <c r="F41" s="104">
        <v>0.5</v>
      </c>
      <c r="G41" s="105">
        <v>0.5</v>
      </c>
      <c r="H41" s="103">
        <v>0.5</v>
      </c>
      <c r="I41" s="104">
        <v>0.5</v>
      </c>
      <c r="J41" s="106">
        <v>0.25</v>
      </c>
      <c r="K41" s="103">
        <v>0</v>
      </c>
      <c r="L41" s="107">
        <v>0</v>
      </c>
      <c r="M41" s="103">
        <v>0.5</v>
      </c>
      <c r="N41" s="101">
        <v>0.25</v>
      </c>
      <c r="O41" s="108">
        <v>0.25</v>
      </c>
      <c r="P41" s="107">
        <v>0.5</v>
      </c>
      <c r="Q41" s="108">
        <v>0.25</v>
      </c>
      <c r="R41" s="109">
        <v>0</v>
      </c>
      <c r="S41" s="110">
        <v>0</v>
      </c>
      <c r="T41" s="107">
        <v>0.5</v>
      </c>
      <c r="U41" s="107">
        <v>0.5</v>
      </c>
      <c r="V41" s="111">
        <v>0.5</v>
      </c>
      <c r="W41" s="24">
        <f t="shared" si="0"/>
        <v>2</v>
      </c>
    </row>
    <row r="42" spans="1:23">
      <c r="A42" s="145"/>
      <c r="B42" s="6">
        <v>2017</v>
      </c>
      <c r="C42" s="101">
        <v>0.5</v>
      </c>
      <c r="D42" s="102">
        <v>0.5</v>
      </c>
      <c r="E42" s="103">
        <v>0.5</v>
      </c>
      <c r="F42" s="104">
        <v>0.5</v>
      </c>
      <c r="G42" s="105">
        <v>0.5</v>
      </c>
      <c r="H42" s="103">
        <v>0.5</v>
      </c>
      <c r="I42" s="104">
        <v>0.5</v>
      </c>
      <c r="J42" s="106">
        <v>0.25</v>
      </c>
      <c r="K42" s="103">
        <v>0</v>
      </c>
      <c r="L42" s="107">
        <v>0</v>
      </c>
      <c r="M42" s="103">
        <v>0.5</v>
      </c>
      <c r="N42" s="101">
        <v>0.25</v>
      </c>
      <c r="O42" s="108">
        <v>0.25</v>
      </c>
      <c r="P42" s="107">
        <v>0.5</v>
      </c>
      <c r="Q42" s="108">
        <v>0.25</v>
      </c>
      <c r="R42" s="109">
        <v>0</v>
      </c>
      <c r="S42" s="110">
        <v>0</v>
      </c>
      <c r="T42" s="107">
        <v>0.5</v>
      </c>
      <c r="U42" s="107">
        <v>0.5</v>
      </c>
      <c r="V42" s="111">
        <v>0.5</v>
      </c>
      <c r="W42" s="24">
        <f t="shared" si="0"/>
        <v>2</v>
      </c>
    </row>
    <row r="43" spans="1:23">
      <c r="A43" s="145"/>
      <c r="B43" s="6">
        <v>2018</v>
      </c>
      <c r="C43" s="101">
        <v>0.5</v>
      </c>
      <c r="D43" s="102">
        <v>0.5</v>
      </c>
      <c r="E43" s="103">
        <v>0.5</v>
      </c>
      <c r="F43" s="104">
        <v>0.5</v>
      </c>
      <c r="G43" s="105">
        <v>0.5</v>
      </c>
      <c r="H43" s="103">
        <v>0.5</v>
      </c>
      <c r="I43" s="104">
        <v>0.5</v>
      </c>
      <c r="J43" s="106">
        <v>0.25</v>
      </c>
      <c r="K43" s="103">
        <v>0</v>
      </c>
      <c r="L43" s="107">
        <v>0</v>
      </c>
      <c r="M43" s="103">
        <v>0.5</v>
      </c>
      <c r="N43" s="101">
        <v>0.25</v>
      </c>
      <c r="O43" s="108">
        <v>0.25</v>
      </c>
      <c r="P43" s="107">
        <v>0.5</v>
      </c>
      <c r="Q43" s="108">
        <v>0.25</v>
      </c>
      <c r="R43" s="109">
        <v>0</v>
      </c>
      <c r="S43" s="110">
        <v>0</v>
      </c>
      <c r="T43" s="107">
        <v>0.5</v>
      </c>
      <c r="U43" s="107">
        <v>0.5</v>
      </c>
      <c r="V43" s="111">
        <v>0.5</v>
      </c>
      <c r="W43" s="24">
        <f t="shared" si="0"/>
        <v>2</v>
      </c>
    </row>
    <row r="44" spans="1:23">
      <c r="A44" s="145"/>
      <c r="B44" s="6">
        <v>2019</v>
      </c>
      <c r="C44" s="101">
        <v>0.5</v>
      </c>
      <c r="D44" s="102">
        <v>0.5</v>
      </c>
      <c r="E44" s="103">
        <v>0.5</v>
      </c>
      <c r="F44" s="104">
        <v>0.5</v>
      </c>
      <c r="G44" s="105">
        <v>0.5</v>
      </c>
      <c r="H44" s="103">
        <v>0.5</v>
      </c>
      <c r="I44" s="104">
        <v>0.5</v>
      </c>
      <c r="J44" s="106">
        <v>0.25</v>
      </c>
      <c r="K44" s="103">
        <v>0</v>
      </c>
      <c r="L44" s="107">
        <v>0</v>
      </c>
      <c r="M44" s="103">
        <v>0.5</v>
      </c>
      <c r="N44" s="101">
        <v>0.25</v>
      </c>
      <c r="O44" s="108">
        <v>0.25</v>
      </c>
      <c r="P44" s="107">
        <v>0.5</v>
      </c>
      <c r="Q44" s="108">
        <v>0.25</v>
      </c>
      <c r="R44" s="109">
        <v>0</v>
      </c>
      <c r="S44" s="110">
        <v>0</v>
      </c>
      <c r="T44" s="107">
        <v>0.5</v>
      </c>
      <c r="U44" s="107">
        <v>0.5</v>
      </c>
      <c r="V44" s="111">
        <v>0.5</v>
      </c>
      <c r="W44" s="24">
        <f t="shared" si="0"/>
        <v>2</v>
      </c>
    </row>
    <row r="45" spans="1:23">
      <c r="A45" s="146"/>
      <c r="B45" s="7">
        <v>2020</v>
      </c>
      <c r="C45" s="112">
        <v>0.5</v>
      </c>
      <c r="D45" s="113">
        <v>0.5</v>
      </c>
      <c r="E45" s="114">
        <v>0.5</v>
      </c>
      <c r="F45" s="115">
        <v>0.5</v>
      </c>
      <c r="G45" s="116">
        <v>0.5</v>
      </c>
      <c r="H45" s="114">
        <v>0.5</v>
      </c>
      <c r="I45" s="115">
        <v>0.5</v>
      </c>
      <c r="J45" s="117">
        <v>0.25</v>
      </c>
      <c r="K45" s="114">
        <v>0</v>
      </c>
      <c r="L45" s="118">
        <v>0</v>
      </c>
      <c r="M45" s="114">
        <v>0.5</v>
      </c>
      <c r="N45" s="112">
        <v>0.25</v>
      </c>
      <c r="O45" s="119">
        <v>0.25</v>
      </c>
      <c r="P45" s="118">
        <v>0.5</v>
      </c>
      <c r="Q45" s="119">
        <v>0.25</v>
      </c>
      <c r="R45" s="120">
        <v>0</v>
      </c>
      <c r="S45" s="121">
        <v>0</v>
      </c>
      <c r="T45" s="118">
        <v>0.5</v>
      </c>
      <c r="U45" s="118">
        <v>0.5</v>
      </c>
      <c r="V45" s="122">
        <v>0.5</v>
      </c>
      <c r="W45" s="25">
        <f t="shared" si="0"/>
        <v>2</v>
      </c>
    </row>
    <row r="46" spans="1:23" ht="14.45" customHeight="1">
      <c r="A46" s="144" t="s">
        <v>80</v>
      </c>
      <c r="B46" s="27">
        <v>2015</v>
      </c>
      <c r="C46" s="90">
        <v>0.5</v>
      </c>
      <c r="D46" s="91">
        <v>0.5</v>
      </c>
      <c r="E46" s="92">
        <v>0.5</v>
      </c>
      <c r="F46" s="93">
        <v>0.5</v>
      </c>
      <c r="G46" s="94">
        <v>0.5</v>
      </c>
      <c r="H46" s="92">
        <v>0.5</v>
      </c>
      <c r="I46" s="93">
        <v>0.5</v>
      </c>
      <c r="J46" s="95">
        <v>0.25</v>
      </c>
      <c r="K46" s="92">
        <v>0</v>
      </c>
      <c r="L46" s="96">
        <v>0</v>
      </c>
      <c r="M46" s="92">
        <v>0.5</v>
      </c>
      <c r="N46" s="90">
        <v>0.25</v>
      </c>
      <c r="O46" s="97">
        <v>0.25</v>
      </c>
      <c r="P46" s="96">
        <v>0.5</v>
      </c>
      <c r="Q46" s="97">
        <v>0.25</v>
      </c>
      <c r="R46" s="98">
        <v>0</v>
      </c>
      <c r="S46" s="99">
        <v>0</v>
      </c>
      <c r="T46" s="96">
        <v>0.5</v>
      </c>
      <c r="U46" s="96">
        <v>0.5</v>
      </c>
      <c r="V46" s="100">
        <v>0.5</v>
      </c>
      <c r="W46" s="30">
        <f t="shared" si="0"/>
        <v>2</v>
      </c>
    </row>
    <row r="47" spans="1:23">
      <c r="A47" s="145"/>
      <c r="B47" s="6">
        <v>2016</v>
      </c>
      <c r="C47" s="101">
        <v>0.5</v>
      </c>
      <c r="D47" s="102">
        <v>0.5</v>
      </c>
      <c r="E47" s="103">
        <v>0.5</v>
      </c>
      <c r="F47" s="104">
        <v>0.5</v>
      </c>
      <c r="G47" s="105">
        <v>0.5</v>
      </c>
      <c r="H47" s="103">
        <v>0.5</v>
      </c>
      <c r="I47" s="104">
        <v>0.5</v>
      </c>
      <c r="J47" s="106">
        <v>0.25</v>
      </c>
      <c r="K47" s="103">
        <v>0</v>
      </c>
      <c r="L47" s="107">
        <v>0</v>
      </c>
      <c r="M47" s="103">
        <v>0.5</v>
      </c>
      <c r="N47" s="101">
        <v>0.25</v>
      </c>
      <c r="O47" s="108">
        <v>0.25</v>
      </c>
      <c r="P47" s="107">
        <v>0.5</v>
      </c>
      <c r="Q47" s="108">
        <v>0.25</v>
      </c>
      <c r="R47" s="109">
        <v>0</v>
      </c>
      <c r="S47" s="110">
        <v>0</v>
      </c>
      <c r="T47" s="107">
        <v>0.5</v>
      </c>
      <c r="U47" s="107">
        <v>0.5</v>
      </c>
      <c r="V47" s="111">
        <v>0.5</v>
      </c>
      <c r="W47" s="24">
        <f t="shared" si="0"/>
        <v>2</v>
      </c>
    </row>
    <row r="48" spans="1:23">
      <c r="A48" s="145"/>
      <c r="B48" s="6">
        <v>2017</v>
      </c>
      <c r="C48" s="101">
        <v>0.5</v>
      </c>
      <c r="D48" s="102">
        <v>0.5</v>
      </c>
      <c r="E48" s="103">
        <v>0.5</v>
      </c>
      <c r="F48" s="104">
        <v>0.5</v>
      </c>
      <c r="G48" s="105">
        <v>0.5</v>
      </c>
      <c r="H48" s="103">
        <v>0.5</v>
      </c>
      <c r="I48" s="104">
        <v>0.5</v>
      </c>
      <c r="J48" s="106">
        <v>0.25</v>
      </c>
      <c r="K48" s="103">
        <v>0</v>
      </c>
      <c r="L48" s="107">
        <v>0</v>
      </c>
      <c r="M48" s="103">
        <v>0.5</v>
      </c>
      <c r="N48" s="101">
        <v>0.25</v>
      </c>
      <c r="O48" s="108">
        <v>0.25</v>
      </c>
      <c r="P48" s="107">
        <v>0.5</v>
      </c>
      <c r="Q48" s="108">
        <v>0.25</v>
      </c>
      <c r="R48" s="109">
        <v>0</v>
      </c>
      <c r="S48" s="110">
        <v>0</v>
      </c>
      <c r="T48" s="107">
        <v>0.5</v>
      </c>
      <c r="U48" s="107">
        <v>0.5</v>
      </c>
      <c r="V48" s="111">
        <v>0.5</v>
      </c>
      <c r="W48" s="24">
        <f t="shared" si="0"/>
        <v>2</v>
      </c>
    </row>
    <row r="49" spans="1:23">
      <c r="A49" s="145"/>
      <c r="B49" s="6">
        <v>2018</v>
      </c>
      <c r="C49" s="101">
        <v>0.5</v>
      </c>
      <c r="D49" s="102">
        <v>0.5</v>
      </c>
      <c r="E49" s="103">
        <v>0.5</v>
      </c>
      <c r="F49" s="104">
        <v>0.5</v>
      </c>
      <c r="G49" s="105">
        <v>0.5</v>
      </c>
      <c r="H49" s="103">
        <v>0.5</v>
      </c>
      <c r="I49" s="104">
        <v>0.5</v>
      </c>
      <c r="J49" s="106">
        <v>0.25</v>
      </c>
      <c r="K49" s="103">
        <v>0</v>
      </c>
      <c r="L49" s="107">
        <v>0</v>
      </c>
      <c r="M49" s="103">
        <v>0.5</v>
      </c>
      <c r="N49" s="101">
        <v>0.25</v>
      </c>
      <c r="O49" s="108">
        <v>0.25</v>
      </c>
      <c r="P49" s="107">
        <v>0.5</v>
      </c>
      <c r="Q49" s="108">
        <v>0.25</v>
      </c>
      <c r="R49" s="109">
        <v>0</v>
      </c>
      <c r="S49" s="110">
        <v>0</v>
      </c>
      <c r="T49" s="107">
        <v>0.5</v>
      </c>
      <c r="U49" s="107">
        <v>0.5</v>
      </c>
      <c r="V49" s="111">
        <v>0.5</v>
      </c>
      <c r="W49" s="24">
        <f t="shared" si="0"/>
        <v>2</v>
      </c>
    </row>
    <row r="50" spans="1:23">
      <c r="A50" s="145"/>
      <c r="B50" s="6">
        <v>2019</v>
      </c>
      <c r="C50" s="101">
        <v>0.5</v>
      </c>
      <c r="D50" s="102">
        <v>0.5</v>
      </c>
      <c r="E50" s="103">
        <v>0.5</v>
      </c>
      <c r="F50" s="104">
        <v>0.5</v>
      </c>
      <c r="G50" s="105">
        <v>0.5</v>
      </c>
      <c r="H50" s="103">
        <v>0.5</v>
      </c>
      <c r="I50" s="104">
        <v>0.5</v>
      </c>
      <c r="J50" s="106">
        <v>0.25</v>
      </c>
      <c r="K50" s="103">
        <v>0</v>
      </c>
      <c r="L50" s="107">
        <v>0</v>
      </c>
      <c r="M50" s="103">
        <v>0.5</v>
      </c>
      <c r="N50" s="101">
        <v>0.25</v>
      </c>
      <c r="O50" s="108">
        <v>0.25</v>
      </c>
      <c r="P50" s="107">
        <v>0.5</v>
      </c>
      <c r="Q50" s="108">
        <v>0.25</v>
      </c>
      <c r="R50" s="109">
        <v>0</v>
      </c>
      <c r="S50" s="110">
        <v>0</v>
      </c>
      <c r="T50" s="107">
        <v>0.5</v>
      </c>
      <c r="U50" s="107">
        <v>0.5</v>
      </c>
      <c r="V50" s="111">
        <v>0.5</v>
      </c>
      <c r="W50" s="24">
        <f t="shared" si="0"/>
        <v>2</v>
      </c>
    </row>
    <row r="51" spans="1:23">
      <c r="A51" s="146"/>
      <c r="B51" s="7">
        <v>2020</v>
      </c>
      <c r="C51" s="112">
        <v>0.5</v>
      </c>
      <c r="D51" s="113">
        <v>0.5</v>
      </c>
      <c r="E51" s="114">
        <v>0.5</v>
      </c>
      <c r="F51" s="115">
        <v>0.5</v>
      </c>
      <c r="G51" s="116">
        <v>0.5</v>
      </c>
      <c r="H51" s="114">
        <v>0.5</v>
      </c>
      <c r="I51" s="115">
        <v>0.5</v>
      </c>
      <c r="J51" s="117">
        <v>0.25</v>
      </c>
      <c r="K51" s="114">
        <v>0</v>
      </c>
      <c r="L51" s="118">
        <v>0</v>
      </c>
      <c r="M51" s="114">
        <v>0.5</v>
      </c>
      <c r="N51" s="112">
        <v>0.25</v>
      </c>
      <c r="O51" s="119">
        <v>0.25</v>
      </c>
      <c r="P51" s="118">
        <v>0.5</v>
      </c>
      <c r="Q51" s="119">
        <v>0.25</v>
      </c>
      <c r="R51" s="120">
        <v>0</v>
      </c>
      <c r="S51" s="121">
        <v>0</v>
      </c>
      <c r="T51" s="118">
        <v>0.5</v>
      </c>
      <c r="U51" s="118">
        <v>0.5</v>
      </c>
      <c r="V51" s="122">
        <v>0.5</v>
      </c>
      <c r="W51" s="25">
        <f t="shared" si="0"/>
        <v>2</v>
      </c>
    </row>
    <row r="52" spans="1:23" ht="14.45" customHeight="1">
      <c r="A52" s="144" t="s">
        <v>81</v>
      </c>
      <c r="B52" s="27">
        <v>2015</v>
      </c>
      <c r="C52" s="90">
        <v>0.5</v>
      </c>
      <c r="D52" s="91">
        <v>0.5</v>
      </c>
      <c r="E52" s="92">
        <v>0.5</v>
      </c>
      <c r="F52" s="93">
        <v>0.5</v>
      </c>
      <c r="G52" s="94">
        <v>0.5</v>
      </c>
      <c r="H52" s="92">
        <v>0.5</v>
      </c>
      <c r="I52" s="93">
        <v>0.5</v>
      </c>
      <c r="J52" s="95">
        <v>0.25</v>
      </c>
      <c r="K52" s="92">
        <v>0</v>
      </c>
      <c r="L52" s="96">
        <v>0</v>
      </c>
      <c r="M52" s="92">
        <v>0.5</v>
      </c>
      <c r="N52" s="90">
        <v>0.25</v>
      </c>
      <c r="O52" s="97">
        <v>0.25</v>
      </c>
      <c r="P52" s="96">
        <v>0.5</v>
      </c>
      <c r="Q52" s="97">
        <v>0.25</v>
      </c>
      <c r="R52" s="98">
        <v>0</v>
      </c>
      <c r="S52" s="99">
        <v>0</v>
      </c>
      <c r="T52" s="96">
        <v>0.5</v>
      </c>
      <c r="U52" s="96">
        <v>0.5</v>
      </c>
      <c r="V52" s="100">
        <v>0.5</v>
      </c>
      <c r="W52" s="30">
        <f>ROUNDUP(SUM(C52:V52)/4.25,0)</f>
        <v>2</v>
      </c>
    </row>
    <row r="53" spans="1:23">
      <c r="A53" s="145"/>
      <c r="B53" s="6">
        <v>2016</v>
      </c>
      <c r="C53" s="101">
        <v>0.5</v>
      </c>
      <c r="D53" s="102">
        <v>0.5</v>
      </c>
      <c r="E53" s="103">
        <v>0.5</v>
      </c>
      <c r="F53" s="104">
        <v>0.5</v>
      </c>
      <c r="G53" s="105">
        <v>0.5</v>
      </c>
      <c r="H53" s="103">
        <v>0.5</v>
      </c>
      <c r="I53" s="104">
        <v>0.5</v>
      </c>
      <c r="J53" s="106">
        <v>0.25</v>
      </c>
      <c r="K53" s="103">
        <v>0</v>
      </c>
      <c r="L53" s="107">
        <v>0</v>
      </c>
      <c r="M53" s="103">
        <v>0.5</v>
      </c>
      <c r="N53" s="101">
        <v>0.25</v>
      </c>
      <c r="O53" s="108">
        <v>0.25</v>
      </c>
      <c r="P53" s="107">
        <v>0.5</v>
      </c>
      <c r="Q53" s="108">
        <v>0.25</v>
      </c>
      <c r="R53" s="109">
        <v>0</v>
      </c>
      <c r="S53" s="110">
        <v>0</v>
      </c>
      <c r="T53" s="107">
        <v>0.5</v>
      </c>
      <c r="U53" s="107">
        <v>0.5</v>
      </c>
      <c r="V53" s="111">
        <v>0.5</v>
      </c>
      <c r="W53" s="24">
        <f t="shared" ref="W53:W81" si="1">ROUNDUP(SUM(C53:V53)/4.25,0)</f>
        <v>2</v>
      </c>
    </row>
    <row r="54" spans="1:23">
      <c r="A54" s="145"/>
      <c r="B54" s="6">
        <v>2017</v>
      </c>
      <c r="C54" s="101">
        <v>0.5</v>
      </c>
      <c r="D54" s="102">
        <v>0.5</v>
      </c>
      <c r="E54" s="103">
        <v>0.5</v>
      </c>
      <c r="F54" s="104">
        <v>0.5</v>
      </c>
      <c r="G54" s="105">
        <v>0.5</v>
      </c>
      <c r="H54" s="103">
        <v>0.5</v>
      </c>
      <c r="I54" s="104">
        <v>0.5</v>
      </c>
      <c r="J54" s="106">
        <v>0.25</v>
      </c>
      <c r="K54" s="103">
        <v>0</v>
      </c>
      <c r="L54" s="107">
        <v>0</v>
      </c>
      <c r="M54" s="103">
        <v>0.5</v>
      </c>
      <c r="N54" s="101">
        <v>0.25</v>
      </c>
      <c r="O54" s="108">
        <v>0.25</v>
      </c>
      <c r="P54" s="107">
        <v>0.5</v>
      </c>
      <c r="Q54" s="108">
        <v>0.25</v>
      </c>
      <c r="R54" s="109">
        <v>0</v>
      </c>
      <c r="S54" s="110">
        <v>0</v>
      </c>
      <c r="T54" s="107">
        <v>0.5</v>
      </c>
      <c r="U54" s="107">
        <v>0.5</v>
      </c>
      <c r="V54" s="111">
        <v>0.5</v>
      </c>
      <c r="W54" s="24">
        <f t="shared" si="1"/>
        <v>2</v>
      </c>
    </row>
    <row r="55" spans="1:23">
      <c r="A55" s="145"/>
      <c r="B55" s="6">
        <v>2018</v>
      </c>
      <c r="C55" s="101">
        <v>0.5</v>
      </c>
      <c r="D55" s="102">
        <v>0.5</v>
      </c>
      <c r="E55" s="103">
        <v>0.5</v>
      </c>
      <c r="F55" s="104">
        <v>0.5</v>
      </c>
      <c r="G55" s="105">
        <v>0.5</v>
      </c>
      <c r="H55" s="103">
        <v>0.5</v>
      </c>
      <c r="I55" s="104">
        <v>0.5</v>
      </c>
      <c r="J55" s="106">
        <v>0.25</v>
      </c>
      <c r="K55" s="103">
        <v>0</v>
      </c>
      <c r="L55" s="107">
        <v>0</v>
      </c>
      <c r="M55" s="103">
        <v>0.5</v>
      </c>
      <c r="N55" s="101">
        <v>0.25</v>
      </c>
      <c r="O55" s="108">
        <v>0.25</v>
      </c>
      <c r="P55" s="107">
        <v>0.5</v>
      </c>
      <c r="Q55" s="108">
        <v>0.25</v>
      </c>
      <c r="R55" s="109">
        <v>0</v>
      </c>
      <c r="S55" s="110">
        <v>0</v>
      </c>
      <c r="T55" s="107">
        <v>0.5</v>
      </c>
      <c r="U55" s="107">
        <v>0.5</v>
      </c>
      <c r="V55" s="111">
        <v>0.5</v>
      </c>
      <c r="W55" s="24">
        <f t="shared" si="1"/>
        <v>2</v>
      </c>
    </row>
    <row r="56" spans="1:23">
      <c r="A56" s="145"/>
      <c r="B56" s="6">
        <v>2019</v>
      </c>
      <c r="C56" s="101">
        <v>0.5</v>
      </c>
      <c r="D56" s="102">
        <v>0.5</v>
      </c>
      <c r="E56" s="103">
        <v>0.5</v>
      </c>
      <c r="F56" s="104">
        <v>0.5</v>
      </c>
      <c r="G56" s="105">
        <v>0.5</v>
      </c>
      <c r="H56" s="103">
        <v>0.5</v>
      </c>
      <c r="I56" s="104">
        <v>0.5</v>
      </c>
      <c r="J56" s="106">
        <v>0.25</v>
      </c>
      <c r="K56" s="103">
        <v>0</v>
      </c>
      <c r="L56" s="107">
        <v>0</v>
      </c>
      <c r="M56" s="103">
        <v>0.5</v>
      </c>
      <c r="N56" s="101">
        <v>0.25</v>
      </c>
      <c r="O56" s="108">
        <v>0.25</v>
      </c>
      <c r="P56" s="107">
        <v>0.5</v>
      </c>
      <c r="Q56" s="108">
        <v>0.25</v>
      </c>
      <c r="R56" s="109">
        <v>0</v>
      </c>
      <c r="S56" s="110">
        <v>0</v>
      </c>
      <c r="T56" s="107">
        <v>0.5</v>
      </c>
      <c r="U56" s="107">
        <v>0.5</v>
      </c>
      <c r="V56" s="111">
        <v>0.5</v>
      </c>
      <c r="W56" s="24">
        <f t="shared" si="1"/>
        <v>2</v>
      </c>
    </row>
    <row r="57" spans="1:23">
      <c r="A57" s="146"/>
      <c r="B57" s="7">
        <v>2020</v>
      </c>
      <c r="C57" s="112">
        <v>0.5</v>
      </c>
      <c r="D57" s="113">
        <v>0.5</v>
      </c>
      <c r="E57" s="114">
        <v>0.5</v>
      </c>
      <c r="F57" s="115">
        <v>0.5</v>
      </c>
      <c r="G57" s="116">
        <v>0.5</v>
      </c>
      <c r="H57" s="114">
        <v>0.5</v>
      </c>
      <c r="I57" s="115">
        <v>0.5</v>
      </c>
      <c r="J57" s="117">
        <v>0.25</v>
      </c>
      <c r="K57" s="114">
        <v>0</v>
      </c>
      <c r="L57" s="118">
        <v>0</v>
      </c>
      <c r="M57" s="114">
        <v>0.5</v>
      </c>
      <c r="N57" s="112">
        <v>0.25</v>
      </c>
      <c r="O57" s="119">
        <v>0.25</v>
      </c>
      <c r="P57" s="118">
        <v>0.5</v>
      </c>
      <c r="Q57" s="119">
        <v>0.25</v>
      </c>
      <c r="R57" s="120">
        <v>0</v>
      </c>
      <c r="S57" s="121">
        <v>0</v>
      </c>
      <c r="T57" s="118">
        <v>0.5</v>
      </c>
      <c r="U57" s="118">
        <v>0.5</v>
      </c>
      <c r="V57" s="122">
        <v>0.5</v>
      </c>
      <c r="W57" s="25">
        <f t="shared" si="1"/>
        <v>2</v>
      </c>
    </row>
    <row r="58" spans="1:23" ht="14.45" customHeight="1">
      <c r="A58" s="144" t="s">
        <v>82</v>
      </c>
      <c r="B58" s="27">
        <v>2015</v>
      </c>
      <c r="C58" s="90">
        <v>0.5</v>
      </c>
      <c r="D58" s="91">
        <v>0.5</v>
      </c>
      <c r="E58" s="92">
        <v>0.5</v>
      </c>
      <c r="F58" s="93">
        <v>0.5</v>
      </c>
      <c r="G58" s="94">
        <v>0.5</v>
      </c>
      <c r="H58" s="92">
        <v>0.5</v>
      </c>
      <c r="I58" s="93">
        <v>0.5</v>
      </c>
      <c r="J58" s="95">
        <v>0.25</v>
      </c>
      <c r="K58" s="92">
        <v>0</v>
      </c>
      <c r="L58" s="96">
        <v>0</v>
      </c>
      <c r="M58" s="92">
        <v>0.5</v>
      </c>
      <c r="N58" s="90">
        <v>0.25</v>
      </c>
      <c r="O58" s="97">
        <v>0.25</v>
      </c>
      <c r="P58" s="96">
        <v>0.5</v>
      </c>
      <c r="Q58" s="97">
        <v>0.25</v>
      </c>
      <c r="R58" s="98">
        <v>0</v>
      </c>
      <c r="S58" s="99">
        <v>0</v>
      </c>
      <c r="T58" s="96">
        <v>0.5</v>
      </c>
      <c r="U58" s="96">
        <v>0.5</v>
      </c>
      <c r="V58" s="100">
        <v>0.5</v>
      </c>
      <c r="W58" s="30">
        <f t="shared" si="1"/>
        <v>2</v>
      </c>
    </row>
    <row r="59" spans="1:23">
      <c r="A59" s="145"/>
      <c r="B59" s="6">
        <v>2016</v>
      </c>
      <c r="C59" s="101">
        <v>0.5</v>
      </c>
      <c r="D59" s="102">
        <v>0.5</v>
      </c>
      <c r="E59" s="103">
        <v>0.5</v>
      </c>
      <c r="F59" s="104">
        <v>0.5</v>
      </c>
      <c r="G59" s="105">
        <v>0.5</v>
      </c>
      <c r="H59" s="103">
        <v>0.5</v>
      </c>
      <c r="I59" s="104">
        <v>0.5</v>
      </c>
      <c r="J59" s="106">
        <v>0.25</v>
      </c>
      <c r="K59" s="103">
        <v>0</v>
      </c>
      <c r="L59" s="107">
        <v>0</v>
      </c>
      <c r="M59" s="103">
        <v>0.5</v>
      </c>
      <c r="N59" s="101">
        <v>0.25</v>
      </c>
      <c r="O59" s="108">
        <v>0.25</v>
      </c>
      <c r="P59" s="107">
        <v>0.5</v>
      </c>
      <c r="Q59" s="108">
        <v>0.25</v>
      </c>
      <c r="R59" s="109">
        <v>0</v>
      </c>
      <c r="S59" s="110">
        <v>0</v>
      </c>
      <c r="T59" s="107">
        <v>0.5</v>
      </c>
      <c r="U59" s="107">
        <v>0.5</v>
      </c>
      <c r="V59" s="111">
        <v>0.5</v>
      </c>
      <c r="W59" s="24">
        <f t="shared" si="1"/>
        <v>2</v>
      </c>
    </row>
    <row r="60" spans="1:23">
      <c r="A60" s="145"/>
      <c r="B60" s="6">
        <v>2017</v>
      </c>
      <c r="C60" s="101">
        <v>0.5</v>
      </c>
      <c r="D60" s="102">
        <v>0.5</v>
      </c>
      <c r="E60" s="103">
        <v>0.5</v>
      </c>
      <c r="F60" s="104">
        <v>0.5</v>
      </c>
      <c r="G60" s="105">
        <v>0.5</v>
      </c>
      <c r="H60" s="103">
        <v>0.5</v>
      </c>
      <c r="I60" s="104">
        <v>0.5</v>
      </c>
      <c r="J60" s="106">
        <v>0.25</v>
      </c>
      <c r="K60" s="103">
        <v>0</v>
      </c>
      <c r="L60" s="107">
        <v>0</v>
      </c>
      <c r="M60" s="103">
        <v>0.5</v>
      </c>
      <c r="N60" s="101">
        <v>0.25</v>
      </c>
      <c r="O60" s="108">
        <v>0.25</v>
      </c>
      <c r="P60" s="107">
        <v>0.5</v>
      </c>
      <c r="Q60" s="108">
        <v>0.25</v>
      </c>
      <c r="R60" s="109">
        <v>0</v>
      </c>
      <c r="S60" s="110">
        <v>0</v>
      </c>
      <c r="T60" s="107">
        <v>0.5</v>
      </c>
      <c r="U60" s="107">
        <v>0.5</v>
      </c>
      <c r="V60" s="111">
        <v>0.5</v>
      </c>
      <c r="W60" s="24">
        <f t="shared" si="1"/>
        <v>2</v>
      </c>
    </row>
    <row r="61" spans="1:23">
      <c r="A61" s="145"/>
      <c r="B61" s="6">
        <v>2018</v>
      </c>
      <c r="C61" s="101">
        <v>0.5</v>
      </c>
      <c r="D61" s="102">
        <v>0.5</v>
      </c>
      <c r="E61" s="103">
        <v>0.5</v>
      </c>
      <c r="F61" s="104">
        <v>0.5</v>
      </c>
      <c r="G61" s="105">
        <v>0.5</v>
      </c>
      <c r="H61" s="103">
        <v>0.5</v>
      </c>
      <c r="I61" s="104">
        <v>0.5</v>
      </c>
      <c r="J61" s="106">
        <v>0.25</v>
      </c>
      <c r="K61" s="103">
        <v>0</v>
      </c>
      <c r="L61" s="107">
        <v>0</v>
      </c>
      <c r="M61" s="103">
        <v>0.5</v>
      </c>
      <c r="N61" s="101">
        <v>0.25</v>
      </c>
      <c r="O61" s="108">
        <v>0.25</v>
      </c>
      <c r="P61" s="107">
        <v>0.5</v>
      </c>
      <c r="Q61" s="108">
        <v>0.25</v>
      </c>
      <c r="R61" s="109">
        <v>0</v>
      </c>
      <c r="S61" s="110">
        <v>0</v>
      </c>
      <c r="T61" s="107">
        <v>0.5</v>
      </c>
      <c r="U61" s="107">
        <v>0.5</v>
      </c>
      <c r="V61" s="111">
        <v>0.5</v>
      </c>
      <c r="W61" s="24">
        <f t="shared" si="1"/>
        <v>2</v>
      </c>
    </row>
    <row r="62" spans="1:23">
      <c r="A62" s="145"/>
      <c r="B62" s="6">
        <v>2019</v>
      </c>
      <c r="C62" s="101">
        <v>0.5</v>
      </c>
      <c r="D62" s="102">
        <v>0.5</v>
      </c>
      <c r="E62" s="103">
        <v>0.5</v>
      </c>
      <c r="F62" s="104">
        <v>0.5</v>
      </c>
      <c r="G62" s="105">
        <v>0.5</v>
      </c>
      <c r="H62" s="103">
        <v>0.5</v>
      </c>
      <c r="I62" s="104">
        <v>0.5</v>
      </c>
      <c r="J62" s="106">
        <v>0.25</v>
      </c>
      <c r="K62" s="103">
        <v>0</v>
      </c>
      <c r="L62" s="107">
        <v>0</v>
      </c>
      <c r="M62" s="103">
        <v>0.5</v>
      </c>
      <c r="N62" s="101">
        <v>0.25</v>
      </c>
      <c r="O62" s="108">
        <v>0.25</v>
      </c>
      <c r="P62" s="107">
        <v>0.5</v>
      </c>
      <c r="Q62" s="108">
        <v>0.25</v>
      </c>
      <c r="R62" s="109">
        <v>0</v>
      </c>
      <c r="S62" s="110">
        <v>0</v>
      </c>
      <c r="T62" s="107">
        <v>0.5</v>
      </c>
      <c r="U62" s="107">
        <v>0.5</v>
      </c>
      <c r="V62" s="111">
        <v>0.5</v>
      </c>
      <c r="W62" s="24">
        <f t="shared" si="1"/>
        <v>2</v>
      </c>
    </row>
    <row r="63" spans="1:23">
      <c r="A63" s="146"/>
      <c r="B63" s="7">
        <v>2020</v>
      </c>
      <c r="C63" s="112">
        <v>0.5</v>
      </c>
      <c r="D63" s="113">
        <v>0.5</v>
      </c>
      <c r="E63" s="114">
        <v>0.5</v>
      </c>
      <c r="F63" s="115">
        <v>0.5</v>
      </c>
      <c r="G63" s="116">
        <v>0.5</v>
      </c>
      <c r="H63" s="114">
        <v>0.5</v>
      </c>
      <c r="I63" s="115">
        <v>0.5</v>
      </c>
      <c r="J63" s="117">
        <v>0.25</v>
      </c>
      <c r="K63" s="114">
        <v>0</v>
      </c>
      <c r="L63" s="118">
        <v>0</v>
      </c>
      <c r="M63" s="114">
        <v>0.5</v>
      </c>
      <c r="N63" s="112">
        <v>0.25</v>
      </c>
      <c r="O63" s="119">
        <v>0.25</v>
      </c>
      <c r="P63" s="118">
        <v>0.5</v>
      </c>
      <c r="Q63" s="119">
        <v>0.25</v>
      </c>
      <c r="R63" s="120">
        <v>0</v>
      </c>
      <c r="S63" s="121">
        <v>0</v>
      </c>
      <c r="T63" s="118">
        <v>0.5</v>
      </c>
      <c r="U63" s="118">
        <v>0.5</v>
      </c>
      <c r="V63" s="122">
        <v>0.5</v>
      </c>
      <c r="W63" s="25">
        <f t="shared" si="1"/>
        <v>2</v>
      </c>
    </row>
    <row r="64" spans="1:23" ht="14.45" customHeight="1">
      <c r="A64" s="144" t="s">
        <v>83</v>
      </c>
      <c r="B64" s="27">
        <v>2015</v>
      </c>
      <c r="C64" s="90">
        <v>0.5</v>
      </c>
      <c r="D64" s="91">
        <v>0.5</v>
      </c>
      <c r="E64" s="92">
        <v>0.5</v>
      </c>
      <c r="F64" s="93">
        <v>0.5</v>
      </c>
      <c r="G64" s="94">
        <v>0.5</v>
      </c>
      <c r="H64" s="92">
        <v>0.5</v>
      </c>
      <c r="I64" s="93">
        <v>0.5</v>
      </c>
      <c r="J64" s="95">
        <v>0.25</v>
      </c>
      <c r="K64" s="92">
        <v>0</v>
      </c>
      <c r="L64" s="96">
        <v>0</v>
      </c>
      <c r="M64" s="92">
        <v>0.5</v>
      </c>
      <c r="N64" s="90">
        <v>0.25</v>
      </c>
      <c r="O64" s="97">
        <v>0.25</v>
      </c>
      <c r="P64" s="96">
        <v>0.5</v>
      </c>
      <c r="Q64" s="97">
        <v>0.25</v>
      </c>
      <c r="R64" s="98">
        <v>0</v>
      </c>
      <c r="S64" s="99">
        <v>0</v>
      </c>
      <c r="T64" s="96">
        <v>0.5</v>
      </c>
      <c r="U64" s="96">
        <v>0.5</v>
      </c>
      <c r="V64" s="100">
        <v>0.5</v>
      </c>
      <c r="W64" s="30">
        <f t="shared" si="1"/>
        <v>2</v>
      </c>
    </row>
    <row r="65" spans="1:23">
      <c r="A65" s="145"/>
      <c r="B65" s="6">
        <v>2016</v>
      </c>
      <c r="C65" s="101">
        <v>0.5</v>
      </c>
      <c r="D65" s="102">
        <v>0.5</v>
      </c>
      <c r="E65" s="103">
        <v>0.5</v>
      </c>
      <c r="F65" s="104">
        <v>0.5</v>
      </c>
      <c r="G65" s="105">
        <v>0.5</v>
      </c>
      <c r="H65" s="103">
        <v>0.5</v>
      </c>
      <c r="I65" s="104">
        <v>0.5</v>
      </c>
      <c r="J65" s="106">
        <v>0.25</v>
      </c>
      <c r="K65" s="103">
        <v>0</v>
      </c>
      <c r="L65" s="107">
        <v>0</v>
      </c>
      <c r="M65" s="103">
        <v>0.5</v>
      </c>
      <c r="N65" s="101">
        <v>0.25</v>
      </c>
      <c r="O65" s="108">
        <v>0.25</v>
      </c>
      <c r="P65" s="107">
        <v>0.5</v>
      </c>
      <c r="Q65" s="108">
        <v>0.25</v>
      </c>
      <c r="R65" s="109">
        <v>0</v>
      </c>
      <c r="S65" s="110">
        <v>0</v>
      </c>
      <c r="T65" s="107">
        <v>0.5</v>
      </c>
      <c r="U65" s="107">
        <v>0.5</v>
      </c>
      <c r="V65" s="111">
        <v>0.5</v>
      </c>
      <c r="W65" s="24">
        <f t="shared" si="1"/>
        <v>2</v>
      </c>
    </row>
    <row r="66" spans="1:23">
      <c r="A66" s="145"/>
      <c r="B66" s="6">
        <v>2017</v>
      </c>
      <c r="C66" s="101">
        <v>0.5</v>
      </c>
      <c r="D66" s="102">
        <v>0.5</v>
      </c>
      <c r="E66" s="103">
        <v>0.5</v>
      </c>
      <c r="F66" s="104">
        <v>0.5</v>
      </c>
      <c r="G66" s="105">
        <v>0.5</v>
      </c>
      <c r="H66" s="103">
        <v>0.5</v>
      </c>
      <c r="I66" s="104">
        <v>0.5</v>
      </c>
      <c r="J66" s="106">
        <v>0.25</v>
      </c>
      <c r="K66" s="103">
        <v>0</v>
      </c>
      <c r="L66" s="107">
        <v>0</v>
      </c>
      <c r="M66" s="103">
        <v>0.5</v>
      </c>
      <c r="N66" s="101">
        <v>0.25</v>
      </c>
      <c r="O66" s="108">
        <v>0.25</v>
      </c>
      <c r="P66" s="107">
        <v>0.5</v>
      </c>
      <c r="Q66" s="108">
        <v>0.25</v>
      </c>
      <c r="R66" s="109">
        <v>0</v>
      </c>
      <c r="S66" s="110">
        <v>0</v>
      </c>
      <c r="T66" s="107">
        <v>0.5</v>
      </c>
      <c r="U66" s="107">
        <v>0.5</v>
      </c>
      <c r="V66" s="111">
        <v>0.5</v>
      </c>
      <c r="W66" s="24">
        <f t="shared" si="1"/>
        <v>2</v>
      </c>
    </row>
    <row r="67" spans="1:23">
      <c r="A67" s="145"/>
      <c r="B67" s="6">
        <v>2018</v>
      </c>
      <c r="C67" s="101">
        <v>0.5</v>
      </c>
      <c r="D67" s="102">
        <v>0.5</v>
      </c>
      <c r="E67" s="103">
        <v>0.5</v>
      </c>
      <c r="F67" s="104">
        <v>0.5</v>
      </c>
      <c r="G67" s="105">
        <v>0.5</v>
      </c>
      <c r="H67" s="103">
        <v>0.5</v>
      </c>
      <c r="I67" s="104">
        <v>0.5</v>
      </c>
      <c r="J67" s="106">
        <v>0.25</v>
      </c>
      <c r="K67" s="103">
        <v>0</v>
      </c>
      <c r="L67" s="107">
        <v>0</v>
      </c>
      <c r="M67" s="103">
        <v>0.5</v>
      </c>
      <c r="N67" s="101">
        <v>0.25</v>
      </c>
      <c r="O67" s="108">
        <v>0.25</v>
      </c>
      <c r="P67" s="107">
        <v>0.5</v>
      </c>
      <c r="Q67" s="108">
        <v>0.25</v>
      </c>
      <c r="R67" s="109">
        <v>0</v>
      </c>
      <c r="S67" s="110">
        <v>0</v>
      </c>
      <c r="T67" s="107">
        <v>0.5</v>
      </c>
      <c r="U67" s="107">
        <v>0.5</v>
      </c>
      <c r="V67" s="111">
        <v>0.5</v>
      </c>
      <c r="W67" s="24">
        <f t="shared" si="1"/>
        <v>2</v>
      </c>
    </row>
    <row r="68" spans="1:23">
      <c r="A68" s="145"/>
      <c r="B68" s="6">
        <v>2019</v>
      </c>
      <c r="C68" s="101">
        <v>0.5</v>
      </c>
      <c r="D68" s="102">
        <v>0.5</v>
      </c>
      <c r="E68" s="103">
        <v>0.5</v>
      </c>
      <c r="F68" s="104">
        <v>0.5</v>
      </c>
      <c r="G68" s="105">
        <v>0.5</v>
      </c>
      <c r="H68" s="103">
        <v>0.5</v>
      </c>
      <c r="I68" s="104">
        <v>0.5</v>
      </c>
      <c r="J68" s="106">
        <v>0.25</v>
      </c>
      <c r="K68" s="103">
        <v>0</v>
      </c>
      <c r="L68" s="107">
        <v>0</v>
      </c>
      <c r="M68" s="103">
        <v>0.5</v>
      </c>
      <c r="N68" s="101">
        <v>0.25</v>
      </c>
      <c r="O68" s="108">
        <v>0.25</v>
      </c>
      <c r="P68" s="107">
        <v>0.5</v>
      </c>
      <c r="Q68" s="108">
        <v>0.25</v>
      </c>
      <c r="R68" s="109">
        <v>0</v>
      </c>
      <c r="S68" s="110">
        <v>0</v>
      </c>
      <c r="T68" s="107">
        <v>0.5</v>
      </c>
      <c r="U68" s="107">
        <v>0.5</v>
      </c>
      <c r="V68" s="111">
        <v>0.5</v>
      </c>
      <c r="W68" s="24">
        <f t="shared" si="1"/>
        <v>2</v>
      </c>
    </row>
    <row r="69" spans="1:23">
      <c r="A69" s="146"/>
      <c r="B69" s="7">
        <v>2020</v>
      </c>
      <c r="C69" s="112">
        <v>0.5</v>
      </c>
      <c r="D69" s="113">
        <v>0.5</v>
      </c>
      <c r="E69" s="114">
        <v>0.5</v>
      </c>
      <c r="F69" s="115">
        <v>0.5</v>
      </c>
      <c r="G69" s="116">
        <v>0.5</v>
      </c>
      <c r="H69" s="114">
        <v>0.5</v>
      </c>
      <c r="I69" s="115">
        <v>0.5</v>
      </c>
      <c r="J69" s="117">
        <v>0.25</v>
      </c>
      <c r="K69" s="114">
        <v>0</v>
      </c>
      <c r="L69" s="118">
        <v>0</v>
      </c>
      <c r="M69" s="114">
        <v>0.5</v>
      </c>
      <c r="N69" s="112">
        <v>0.25</v>
      </c>
      <c r="O69" s="119">
        <v>0.25</v>
      </c>
      <c r="P69" s="118">
        <v>0.5</v>
      </c>
      <c r="Q69" s="119">
        <v>0.25</v>
      </c>
      <c r="R69" s="120">
        <v>0</v>
      </c>
      <c r="S69" s="121">
        <v>0</v>
      </c>
      <c r="T69" s="118">
        <v>0.5</v>
      </c>
      <c r="U69" s="118">
        <v>0.5</v>
      </c>
      <c r="V69" s="122">
        <v>0.5</v>
      </c>
      <c r="W69" s="25">
        <f t="shared" si="1"/>
        <v>2</v>
      </c>
    </row>
    <row r="70" spans="1:23" ht="14.45" customHeight="1">
      <c r="A70" s="144" t="s">
        <v>84</v>
      </c>
      <c r="B70" s="27">
        <v>2015</v>
      </c>
      <c r="C70" s="90">
        <v>0.5</v>
      </c>
      <c r="D70" s="91">
        <v>0.5</v>
      </c>
      <c r="E70" s="92">
        <v>0.5</v>
      </c>
      <c r="F70" s="93">
        <v>0.5</v>
      </c>
      <c r="G70" s="94">
        <v>0.5</v>
      </c>
      <c r="H70" s="92">
        <v>0.5</v>
      </c>
      <c r="I70" s="93">
        <v>0.5</v>
      </c>
      <c r="J70" s="95">
        <v>0.25</v>
      </c>
      <c r="K70" s="92">
        <v>0</v>
      </c>
      <c r="L70" s="96">
        <v>0</v>
      </c>
      <c r="M70" s="92">
        <v>0.5</v>
      </c>
      <c r="N70" s="90">
        <v>0.25</v>
      </c>
      <c r="O70" s="97">
        <v>0.25</v>
      </c>
      <c r="P70" s="96">
        <v>0.5</v>
      </c>
      <c r="Q70" s="97">
        <v>0.25</v>
      </c>
      <c r="R70" s="98">
        <v>0</v>
      </c>
      <c r="S70" s="99">
        <v>0</v>
      </c>
      <c r="T70" s="96">
        <v>0.5</v>
      </c>
      <c r="U70" s="96">
        <v>0.5</v>
      </c>
      <c r="V70" s="100">
        <v>0.5</v>
      </c>
      <c r="W70" s="30">
        <f t="shared" si="1"/>
        <v>2</v>
      </c>
    </row>
    <row r="71" spans="1:23">
      <c r="A71" s="145"/>
      <c r="B71" s="6">
        <v>2016</v>
      </c>
      <c r="C71" s="101">
        <v>0.5</v>
      </c>
      <c r="D71" s="102">
        <v>0.5</v>
      </c>
      <c r="E71" s="103">
        <v>0.5</v>
      </c>
      <c r="F71" s="104">
        <v>0.5</v>
      </c>
      <c r="G71" s="105">
        <v>0.5</v>
      </c>
      <c r="H71" s="103">
        <v>0.5</v>
      </c>
      <c r="I71" s="104">
        <v>0.5</v>
      </c>
      <c r="J71" s="106">
        <v>0.25</v>
      </c>
      <c r="K71" s="103">
        <v>0</v>
      </c>
      <c r="L71" s="107">
        <v>0</v>
      </c>
      <c r="M71" s="103">
        <v>0.5</v>
      </c>
      <c r="N71" s="101">
        <v>0.25</v>
      </c>
      <c r="O71" s="108">
        <v>0.25</v>
      </c>
      <c r="P71" s="107">
        <v>0.5</v>
      </c>
      <c r="Q71" s="108">
        <v>0.25</v>
      </c>
      <c r="R71" s="109">
        <v>0</v>
      </c>
      <c r="S71" s="110">
        <v>0</v>
      </c>
      <c r="T71" s="107">
        <v>0.5</v>
      </c>
      <c r="U71" s="107">
        <v>0.5</v>
      </c>
      <c r="V71" s="111">
        <v>0.5</v>
      </c>
      <c r="W71" s="24">
        <f t="shared" si="1"/>
        <v>2</v>
      </c>
    </row>
    <row r="72" spans="1:23">
      <c r="A72" s="145"/>
      <c r="B72" s="6">
        <v>2017</v>
      </c>
      <c r="C72" s="101">
        <v>0.5</v>
      </c>
      <c r="D72" s="102">
        <v>0.5</v>
      </c>
      <c r="E72" s="103">
        <v>0.5</v>
      </c>
      <c r="F72" s="104">
        <v>0.5</v>
      </c>
      <c r="G72" s="105">
        <v>0.5</v>
      </c>
      <c r="H72" s="103">
        <v>0.5</v>
      </c>
      <c r="I72" s="104">
        <v>0.5</v>
      </c>
      <c r="J72" s="106">
        <v>0.25</v>
      </c>
      <c r="K72" s="103">
        <v>0</v>
      </c>
      <c r="L72" s="107">
        <v>0</v>
      </c>
      <c r="M72" s="103">
        <v>0.5</v>
      </c>
      <c r="N72" s="101">
        <v>0.25</v>
      </c>
      <c r="O72" s="108">
        <v>0.25</v>
      </c>
      <c r="P72" s="107">
        <v>0.5</v>
      </c>
      <c r="Q72" s="108">
        <v>0.25</v>
      </c>
      <c r="R72" s="109">
        <v>0</v>
      </c>
      <c r="S72" s="110">
        <v>0</v>
      </c>
      <c r="T72" s="107">
        <v>0.5</v>
      </c>
      <c r="U72" s="107">
        <v>0.5</v>
      </c>
      <c r="V72" s="111">
        <v>0.5</v>
      </c>
      <c r="W72" s="24">
        <f t="shared" si="1"/>
        <v>2</v>
      </c>
    </row>
    <row r="73" spans="1:23">
      <c r="A73" s="145"/>
      <c r="B73" s="6">
        <v>2018</v>
      </c>
      <c r="C73" s="101">
        <v>0.5</v>
      </c>
      <c r="D73" s="102">
        <v>0.5</v>
      </c>
      <c r="E73" s="103">
        <v>0.5</v>
      </c>
      <c r="F73" s="104">
        <v>0.5</v>
      </c>
      <c r="G73" s="105">
        <v>0.5</v>
      </c>
      <c r="H73" s="103">
        <v>0.5</v>
      </c>
      <c r="I73" s="104">
        <v>0.5</v>
      </c>
      <c r="J73" s="106">
        <v>0.25</v>
      </c>
      <c r="K73" s="103">
        <v>0</v>
      </c>
      <c r="L73" s="107">
        <v>0</v>
      </c>
      <c r="M73" s="103">
        <v>0.5</v>
      </c>
      <c r="N73" s="101">
        <v>0.25</v>
      </c>
      <c r="O73" s="108">
        <v>0.25</v>
      </c>
      <c r="P73" s="107">
        <v>0.5</v>
      </c>
      <c r="Q73" s="108">
        <v>0.25</v>
      </c>
      <c r="R73" s="109">
        <v>0</v>
      </c>
      <c r="S73" s="110">
        <v>0</v>
      </c>
      <c r="T73" s="107">
        <v>0.5</v>
      </c>
      <c r="U73" s="107">
        <v>0.5</v>
      </c>
      <c r="V73" s="111">
        <v>0.5</v>
      </c>
      <c r="W73" s="24">
        <f t="shared" si="1"/>
        <v>2</v>
      </c>
    </row>
    <row r="74" spans="1:23">
      <c r="A74" s="145"/>
      <c r="B74" s="6">
        <v>2019</v>
      </c>
      <c r="C74" s="101">
        <v>0.5</v>
      </c>
      <c r="D74" s="102">
        <v>0.5</v>
      </c>
      <c r="E74" s="103">
        <v>0.5</v>
      </c>
      <c r="F74" s="104">
        <v>0.5</v>
      </c>
      <c r="G74" s="105">
        <v>0.5</v>
      </c>
      <c r="H74" s="103">
        <v>0.5</v>
      </c>
      <c r="I74" s="104">
        <v>0.5</v>
      </c>
      <c r="J74" s="106">
        <v>0.25</v>
      </c>
      <c r="K74" s="103">
        <v>0</v>
      </c>
      <c r="L74" s="107">
        <v>0</v>
      </c>
      <c r="M74" s="103">
        <v>0.5</v>
      </c>
      <c r="N74" s="101">
        <v>0.25</v>
      </c>
      <c r="O74" s="108">
        <v>0.25</v>
      </c>
      <c r="P74" s="107">
        <v>0.5</v>
      </c>
      <c r="Q74" s="108">
        <v>0.25</v>
      </c>
      <c r="R74" s="109">
        <v>0</v>
      </c>
      <c r="S74" s="110">
        <v>0</v>
      </c>
      <c r="T74" s="107">
        <v>0.5</v>
      </c>
      <c r="U74" s="107">
        <v>0.5</v>
      </c>
      <c r="V74" s="111">
        <v>0.5</v>
      </c>
      <c r="W74" s="24">
        <f t="shared" si="1"/>
        <v>2</v>
      </c>
    </row>
    <row r="75" spans="1:23">
      <c r="A75" s="146"/>
      <c r="B75" s="7">
        <v>2020</v>
      </c>
      <c r="C75" s="112">
        <v>0.5</v>
      </c>
      <c r="D75" s="113">
        <v>0.5</v>
      </c>
      <c r="E75" s="114">
        <v>0.5</v>
      </c>
      <c r="F75" s="115">
        <v>0.5</v>
      </c>
      <c r="G75" s="116">
        <v>0.5</v>
      </c>
      <c r="H75" s="114">
        <v>0.5</v>
      </c>
      <c r="I75" s="115">
        <v>0.5</v>
      </c>
      <c r="J75" s="117">
        <v>0.25</v>
      </c>
      <c r="K75" s="114">
        <v>0</v>
      </c>
      <c r="L75" s="118">
        <v>0</v>
      </c>
      <c r="M75" s="114">
        <v>0.5</v>
      </c>
      <c r="N75" s="112">
        <v>0.25</v>
      </c>
      <c r="O75" s="119">
        <v>0.25</v>
      </c>
      <c r="P75" s="118">
        <v>0.5</v>
      </c>
      <c r="Q75" s="119">
        <v>0.25</v>
      </c>
      <c r="R75" s="120">
        <v>0</v>
      </c>
      <c r="S75" s="121">
        <v>0</v>
      </c>
      <c r="T75" s="118">
        <v>0.5</v>
      </c>
      <c r="U75" s="118">
        <v>0.5</v>
      </c>
      <c r="V75" s="122">
        <v>0.5</v>
      </c>
      <c r="W75" s="25">
        <f t="shared" si="1"/>
        <v>2</v>
      </c>
    </row>
    <row r="76" spans="1:23" ht="14.45" customHeight="1">
      <c r="A76" s="144" t="s">
        <v>85</v>
      </c>
      <c r="B76" s="27">
        <v>2015</v>
      </c>
      <c r="C76" s="90">
        <v>0.5</v>
      </c>
      <c r="D76" s="91">
        <v>0.5</v>
      </c>
      <c r="E76" s="92">
        <v>0.5</v>
      </c>
      <c r="F76" s="93">
        <v>0.5</v>
      </c>
      <c r="G76" s="94">
        <v>0.5</v>
      </c>
      <c r="H76" s="92">
        <v>0.5</v>
      </c>
      <c r="I76" s="93">
        <v>0.5</v>
      </c>
      <c r="J76" s="95">
        <v>0.25</v>
      </c>
      <c r="K76" s="92">
        <v>0</v>
      </c>
      <c r="L76" s="96">
        <v>0</v>
      </c>
      <c r="M76" s="92">
        <v>0.5</v>
      </c>
      <c r="N76" s="90">
        <v>0.25</v>
      </c>
      <c r="O76" s="97">
        <v>0.25</v>
      </c>
      <c r="P76" s="96">
        <v>0.5</v>
      </c>
      <c r="Q76" s="97">
        <v>0.25</v>
      </c>
      <c r="R76" s="98">
        <v>0</v>
      </c>
      <c r="S76" s="99">
        <v>0</v>
      </c>
      <c r="T76" s="96">
        <v>0.5</v>
      </c>
      <c r="U76" s="96">
        <v>0.5</v>
      </c>
      <c r="V76" s="100">
        <v>0.5</v>
      </c>
      <c r="W76" s="30">
        <f t="shared" si="1"/>
        <v>2</v>
      </c>
    </row>
    <row r="77" spans="1:23">
      <c r="A77" s="145"/>
      <c r="B77" s="6">
        <v>2016</v>
      </c>
      <c r="C77" s="101">
        <v>0.5</v>
      </c>
      <c r="D77" s="102">
        <v>0.5</v>
      </c>
      <c r="E77" s="103">
        <v>0.5</v>
      </c>
      <c r="F77" s="104">
        <v>0.5</v>
      </c>
      <c r="G77" s="105">
        <v>0.5</v>
      </c>
      <c r="H77" s="103">
        <v>0.5</v>
      </c>
      <c r="I77" s="104">
        <v>0.5</v>
      </c>
      <c r="J77" s="106">
        <v>0.25</v>
      </c>
      <c r="K77" s="103">
        <v>0</v>
      </c>
      <c r="L77" s="107">
        <v>0</v>
      </c>
      <c r="M77" s="103">
        <v>0.5</v>
      </c>
      <c r="N77" s="101">
        <v>0.25</v>
      </c>
      <c r="O77" s="108">
        <v>0.25</v>
      </c>
      <c r="P77" s="107">
        <v>0.5</v>
      </c>
      <c r="Q77" s="108">
        <v>0.25</v>
      </c>
      <c r="R77" s="109">
        <v>0</v>
      </c>
      <c r="S77" s="110">
        <v>0</v>
      </c>
      <c r="T77" s="107">
        <v>0.5</v>
      </c>
      <c r="U77" s="107">
        <v>0.5</v>
      </c>
      <c r="V77" s="111">
        <v>0.5</v>
      </c>
      <c r="W77" s="24">
        <f t="shared" si="1"/>
        <v>2</v>
      </c>
    </row>
    <row r="78" spans="1:23">
      <c r="A78" s="145"/>
      <c r="B78" s="6">
        <v>2017</v>
      </c>
      <c r="C78" s="101">
        <v>0.5</v>
      </c>
      <c r="D78" s="102">
        <v>0.5</v>
      </c>
      <c r="E78" s="103">
        <v>0.5</v>
      </c>
      <c r="F78" s="104">
        <v>0.5</v>
      </c>
      <c r="G78" s="105">
        <v>0.5</v>
      </c>
      <c r="H78" s="103">
        <v>0.5</v>
      </c>
      <c r="I78" s="104">
        <v>0.5</v>
      </c>
      <c r="J78" s="106">
        <v>0.25</v>
      </c>
      <c r="K78" s="103">
        <v>0</v>
      </c>
      <c r="L78" s="107">
        <v>0</v>
      </c>
      <c r="M78" s="103">
        <v>0.5</v>
      </c>
      <c r="N78" s="101">
        <v>0.25</v>
      </c>
      <c r="O78" s="108">
        <v>0.25</v>
      </c>
      <c r="P78" s="107">
        <v>0.5</v>
      </c>
      <c r="Q78" s="108">
        <v>0.25</v>
      </c>
      <c r="R78" s="109">
        <v>0</v>
      </c>
      <c r="S78" s="110">
        <v>0</v>
      </c>
      <c r="T78" s="107">
        <v>0.5</v>
      </c>
      <c r="U78" s="107">
        <v>0.5</v>
      </c>
      <c r="V78" s="111">
        <v>0.5</v>
      </c>
      <c r="W78" s="24">
        <f t="shared" si="1"/>
        <v>2</v>
      </c>
    </row>
    <row r="79" spans="1:23">
      <c r="A79" s="145"/>
      <c r="B79" s="6">
        <v>2018</v>
      </c>
      <c r="C79" s="101">
        <v>0.5</v>
      </c>
      <c r="D79" s="102">
        <v>0.5</v>
      </c>
      <c r="E79" s="103">
        <v>0.5</v>
      </c>
      <c r="F79" s="104">
        <v>0.5</v>
      </c>
      <c r="G79" s="105">
        <v>0.5</v>
      </c>
      <c r="H79" s="103">
        <v>0.5</v>
      </c>
      <c r="I79" s="104">
        <v>0.5</v>
      </c>
      <c r="J79" s="106">
        <v>0.25</v>
      </c>
      <c r="K79" s="103">
        <v>0</v>
      </c>
      <c r="L79" s="107">
        <v>0</v>
      </c>
      <c r="M79" s="103">
        <v>0.5</v>
      </c>
      <c r="N79" s="101">
        <v>0.25</v>
      </c>
      <c r="O79" s="108">
        <v>0.25</v>
      </c>
      <c r="P79" s="107">
        <v>0.5</v>
      </c>
      <c r="Q79" s="108">
        <v>0.25</v>
      </c>
      <c r="R79" s="109">
        <v>0</v>
      </c>
      <c r="S79" s="110">
        <v>0</v>
      </c>
      <c r="T79" s="107">
        <v>0.5</v>
      </c>
      <c r="U79" s="107">
        <v>0.5</v>
      </c>
      <c r="V79" s="111">
        <v>0.5</v>
      </c>
      <c r="W79" s="24">
        <f t="shared" si="1"/>
        <v>2</v>
      </c>
    </row>
    <row r="80" spans="1:23">
      <c r="A80" s="145"/>
      <c r="B80" s="6">
        <v>2019</v>
      </c>
      <c r="C80" s="101">
        <v>0.5</v>
      </c>
      <c r="D80" s="102">
        <v>0.5</v>
      </c>
      <c r="E80" s="103">
        <v>0.5</v>
      </c>
      <c r="F80" s="104">
        <v>0.5</v>
      </c>
      <c r="G80" s="105">
        <v>0.5</v>
      </c>
      <c r="H80" s="103">
        <v>0.5</v>
      </c>
      <c r="I80" s="104">
        <v>0.5</v>
      </c>
      <c r="J80" s="106">
        <v>0.25</v>
      </c>
      <c r="K80" s="103">
        <v>0</v>
      </c>
      <c r="L80" s="107">
        <v>0</v>
      </c>
      <c r="M80" s="103">
        <v>0.5</v>
      </c>
      <c r="N80" s="101">
        <v>0.25</v>
      </c>
      <c r="O80" s="108">
        <v>0.25</v>
      </c>
      <c r="P80" s="107">
        <v>0.5</v>
      </c>
      <c r="Q80" s="108">
        <v>0.25</v>
      </c>
      <c r="R80" s="109">
        <v>0</v>
      </c>
      <c r="S80" s="110">
        <v>0</v>
      </c>
      <c r="T80" s="107">
        <v>0.5</v>
      </c>
      <c r="U80" s="107">
        <v>0.5</v>
      </c>
      <c r="V80" s="111">
        <v>0.5</v>
      </c>
      <c r="W80" s="24">
        <f t="shared" si="1"/>
        <v>2</v>
      </c>
    </row>
    <row r="81" spans="1:23">
      <c r="A81" s="146"/>
      <c r="B81" s="7">
        <v>2020</v>
      </c>
      <c r="C81" s="112">
        <v>0.5</v>
      </c>
      <c r="D81" s="113">
        <v>0.5</v>
      </c>
      <c r="E81" s="114">
        <v>0.5</v>
      </c>
      <c r="F81" s="115">
        <v>0.5</v>
      </c>
      <c r="G81" s="116">
        <v>0.5</v>
      </c>
      <c r="H81" s="114">
        <v>0.5</v>
      </c>
      <c r="I81" s="115">
        <v>0.5</v>
      </c>
      <c r="J81" s="117">
        <v>0.25</v>
      </c>
      <c r="K81" s="114">
        <v>0</v>
      </c>
      <c r="L81" s="118">
        <v>0</v>
      </c>
      <c r="M81" s="114">
        <v>0.5</v>
      </c>
      <c r="N81" s="112">
        <v>0.25</v>
      </c>
      <c r="O81" s="119">
        <v>0.25</v>
      </c>
      <c r="P81" s="118">
        <v>0.5</v>
      </c>
      <c r="Q81" s="119">
        <v>0.25</v>
      </c>
      <c r="R81" s="120">
        <v>0</v>
      </c>
      <c r="S81" s="121">
        <v>0</v>
      </c>
      <c r="T81" s="118">
        <v>0.5</v>
      </c>
      <c r="U81" s="118">
        <v>0.5</v>
      </c>
      <c r="V81" s="122">
        <v>0.5</v>
      </c>
      <c r="W81" s="25">
        <f t="shared" si="1"/>
        <v>2</v>
      </c>
    </row>
  </sheetData>
  <mergeCells count="24">
    <mergeCell ref="A28:A33"/>
    <mergeCell ref="A34:A39"/>
    <mergeCell ref="A40:A45"/>
    <mergeCell ref="A46:A51"/>
    <mergeCell ref="A1:A3"/>
    <mergeCell ref="C1:W1"/>
    <mergeCell ref="C2:E2"/>
    <mergeCell ref="F2:H2"/>
    <mergeCell ref="I2:K2"/>
    <mergeCell ref="L2:M2"/>
    <mergeCell ref="N2:O2"/>
    <mergeCell ref="P2:Q2"/>
    <mergeCell ref="R2:S2"/>
    <mergeCell ref="T2:V2"/>
    <mergeCell ref="B1:B3"/>
    <mergeCell ref="A4:A9"/>
    <mergeCell ref="A10:A15"/>
    <mergeCell ref="A16:A21"/>
    <mergeCell ref="A22:A27"/>
    <mergeCell ref="A52:A57"/>
    <mergeCell ref="A58:A63"/>
    <mergeCell ref="A64:A69"/>
    <mergeCell ref="A70:A75"/>
    <mergeCell ref="A76:A81"/>
  </mergeCells>
  <pageMargins left="0.7" right="0.7" top="0.75" bottom="0.75" header="0.3" footer="0.3"/>
  <ignoredErrors>
    <ignoredError sqref="W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Full Coding</vt:lpstr>
      <vt:lpstr>Policy Scope</vt:lpstr>
      <vt:lpstr>Effective Political Discretion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Keuffer</dc:creator>
  <cp:lastModifiedBy>Alexander Bastianen</cp:lastModifiedBy>
  <dcterms:created xsi:type="dcterms:W3CDTF">2020-02-09T11:37:53Z</dcterms:created>
  <dcterms:modified xsi:type="dcterms:W3CDTF">2021-12-17T10:37:57Z</dcterms:modified>
</cp:coreProperties>
</file>